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285" windowHeight="12525" tabRatio="854" firstSheet="1" activeTab="19"/>
  </bookViews>
  <sheets>
    <sheet name="Серовская ГРЭС без ДПМ" sheetId="1" state="hidden" r:id="rId1"/>
    <sheet name="СуГРЭС-1" sheetId="2" r:id="rId2"/>
    <sheet name="РГРЭС" sheetId="3" r:id="rId3"/>
    <sheet name="ГРЭС 24" sheetId="4" r:id="rId4"/>
    <sheet name="РГРЭС ДПМ" sheetId="5" r:id="rId5"/>
    <sheet name="СтГРЭС" sheetId="6" r:id="rId6"/>
    <sheet name="НГРЭС (бл. 1-6)" sheetId="7" r:id="rId7"/>
    <sheet name="НГРЭС (бл. 7)" sheetId="8" r:id="rId8"/>
    <sheet name="НГРЭС (бл. 9)" sheetId="9" r:id="rId9"/>
    <sheet name="КиГРЭС КЭС ТЭЦ" sheetId="10" r:id="rId10"/>
    <sheet name="КиГРЭС ПГУ" sheetId="11" r:id="rId11"/>
    <sheet name="ТГРЭС без ДПМ" sheetId="12" r:id="rId12"/>
    <sheet name="ТГРЭС ДПМ" sheetId="13" r:id="rId13"/>
    <sheet name="КрГРЭС-2" sheetId="14" r:id="rId14"/>
    <sheet name="ЧГРЭС без ДПМ" sheetId="15" r:id="rId15"/>
    <sheet name="ЧГРЭС ПГУ" sheetId="16" r:id="rId16"/>
    <sheet name="СеГРЭС ДПМ" sheetId="17" r:id="rId17"/>
    <sheet name="ПГРЭС" sheetId="18" r:id="rId18"/>
    <sheet name="АТЭС ПГУ-1" sheetId="19" r:id="rId19"/>
    <sheet name="АТЭС ПГУ-2" sheetId="20" r:id="rId20"/>
  </sheets>
  <externalReferences>
    <externalReference r:id="rId23"/>
    <externalReference r:id="rId24"/>
  </externalReferences>
  <definedNames>
    <definedName name="TABLE" localSheetId="6">'НГРЭС (бл. 1-6)'!$A$28:$F$64</definedName>
    <definedName name="TABLE" localSheetId="7">'НГРЭС (бл. 7)'!$A$28:$F$64</definedName>
    <definedName name="TABLE" localSheetId="0">'Серовская ГРЭС без ДПМ'!$A$28:$F$64</definedName>
    <definedName name="_xlnm.Print_Titles" localSheetId="6">'НГРЭС (бл. 1-6)'!$28:$28</definedName>
    <definedName name="_xlnm.Print_Titles" localSheetId="7">'НГРЭС (бл. 7)'!$28:$28</definedName>
    <definedName name="_xlnm.Print_Titles" localSheetId="0">'Серовская ГРЭС без ДПМ'!$28:$28</definedName>
    <definedName name="_xlnm.Print_Area" localSheetId="6">'НГРЭС (бл. 1-6)'!$A$1:$I$121</definedName>
    <definedName name="_xlnm.Print_Area" localSheetId="7">'НГРЭС (бл. 7)'!$A$1:$I$121</definedName>
    <definedName name="_xlnm.Print_Area" localSheetId="0">'Серовская ГРЭС без ДПМ'!$A$1:$I$121</definedName>
  </definedNames>
  <calcPr fullCalcOnLoad="1"/>
</workbook>
</file>

<file path=xl/sharedStrings.xml><?xml version="1.0" encoding="utf-8"?>
<sst xmlns="http://schemas.openxmlformats.org/spreadsheetml/2006/main" count="4700" uniqueCount="219">
  <si>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</si>
  <si>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</si>
  <si>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</si>
  <si>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</si>
  <si>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</si>
  <si>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</si>
  <si>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</si>
  <si>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</si>
  <si>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</si>
  <si>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</si>
  <si>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</si>
  <si>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</si>
  <si>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</si>
  <si>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</si>
  <si>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</si>
  <si>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</si>
  <si>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</si>
  <si>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</si>
  <si>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</si>
  <si>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</si>
  <si>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</si>
  <si>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</si>
  <si>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</si>
  <si>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</si>
  <si>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</si>
  <si>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</si>
  <si>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</si>
  <si>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</si>
  <si>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</si>
  <si>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</si>
  <si>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</si>
  <si>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</si>
  <si>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</si>
  <si>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</si>
  <si>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</si>
  <si>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</si>
  <si>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</si>
  <si>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</si>
  <si>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</si>
  <si>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</si>
  <si>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</si>
  <si>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</si>
  <si>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</si>
  <si>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</si>
  <si>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</si>
  <si>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</si>
  <si>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</si>
  <si>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</si>
  <si>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</si>
  <si>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</si>
  <si>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</si>
  <si>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</si>
  <si>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</si>
  <si>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</si>
  <si>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</si>
  <si>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</si>
  <si>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</si>
  <si>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</si>
  <si>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</si>
  <si>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</si>
  <si>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</si>
  <si>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</si>
  <si>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</si>
  <si>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</si>
  <si>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</si>
  <si>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</si>
  <si>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</si>
  <si>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</si>
  <si>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</si>
  <si>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</si>
  <si>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</si>
  <si>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</si>
  <si>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</si>
  <si>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</si>
  <si>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</si>
  <si>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</si>
  <si>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</si>
  <si>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</si>
  <si>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</si>
  <si>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</si>
  <si>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</si>
  <si>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</si>
  <si>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</si>
  <si>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</si>
  <si>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</si>
  <si>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</si>
  <si>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</si>
  <si>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</si>
  <si>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</si>
  <si>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</si>
  <si>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</si>
  <si>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</si>
  <si>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</si>
  <si>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</si>
  <si>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</si>
  <si>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</si>
  <si>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</si>
  <si>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</si>
  <si>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</si>
  <si>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</si>
  <si>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</si>
  <si>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</si>
  <si>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</si>
  <si>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</si>
  <si>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</si>
  <si>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</si>
  <si>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</si>
  <si>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</si>
  <si>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</si>
  <si>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</si>
  <si>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</si>
  <si>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</si>
  <si>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</si>
  <si>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</si>
  <si>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</si>
  <si>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</si>
  <si>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</si>
  <si>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</si>
  <si>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</si>
  <si>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</si>
  <si>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</si>
  <si>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</si>
  <si>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</si>
  <si>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</si>
  <si>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</si>
  <si>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</si>
  <si>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</si>
  <si>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</si>
  <si>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</si>
  <si>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</si>
  <si>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</si>
  <si>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</si>
  <si>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</si>
  <si>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</si>
  <si>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</si>
  <si>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</si>
  <si>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</si>
  <si>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</si>
  <si>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</si>
  <si>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</si>
  <si>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</si>
  <si>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</si>
  <si>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</si>
  <si>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</si>
  <si>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</si>
  <si>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</si>
  <si>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</si>
  <si>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</si>
  <si>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</si>
  <si>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</si>
  <si>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</si>
  <si>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</si>
  <si>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</si>
  <si>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</si>
  <si>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</si>
  <si>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</si>
  <si>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</si>
  <si>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</si>
  <si>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</si>
  <si>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Факс</t>
  </si>
  <si>
    <t>ОАО "Вторая генерирующая компания оптового рынка электроэнергии" (ОАО "ОГК-2")</t>
  </si>
  <si>
    <t>ИНН  2607018122</t>
  </si>
  <si>
    <t>КПП 663202001</t>
  </si>
  <si>
    <t>Место нахождения 356128, Российская Федерация, Ставропольский край, Изобильненский район, п. Солнечнодольск</t>
  </si>
  <si>
    <t>Фактический адрес 119526, Российская Федерация, г. Москва, Пр-т Вернадского, д. 101, корп. 3</t>
  </si>
  <si>
    <t>Ф.И.О. руководителя Башук Денис Николаевич</t>
  </si>
  <si>
    <t>Адрес электронной почты  dbashuk@ogk2.ru</t>
  </si>
  <si>
    <t>Контактный телефон (495) 428-5301</t>
  </si>
  <si>
    <t>о размере цен (тарифов) на электрическую энергию</t>
  </si>
  <si>
    <t>(мощность) по формулам идексации цен на 2016 год</t>
  </si>
  <si>
    <t xml:space="preserve">Полное наименование Филиал ОАО "ОГК-2" - Серовская ГРЭС </t>
  </si>
  <si>
    <t xml:space="preserve">Сокращенное наименование Филиал ОАО "ОГК-2" - Серовская ГРЭС </t>
  </si>
  <si>
    <t>Полное наименование Филиал ОАО "ОГК-2" - Красноярская ГРЭС-2</t>
  </si>
  <si>
    <t>Сокращенное наименование Филиал ОАО "ОГК-2" - Красноярская ГРЭС-2</t>
  </si>
  <si>
    <t>Полное наименование Филиал ОАО "ОГК-2" - Сургутская ГРЭС-1</t>
  </si>
  <si>
    <t>Сокращенное наименование Филиал ОАО "ОГК-2" - Сургутская ГРЭС-1</t>
  </si>
  <si>
    <t>Полное наименование Филиал ОАО "ОГК-2" - Новочеркасская ГРЭС Блок9</t>
  </si>
  <si>
    <t>Сокращенное наименование Филиал ОАО "ОГК-2" - Новочеркасская ГРЭС Блок 9</t>
  </si>
  <si>
    <t>Полное наименование Филиал ОАО "ОГК-2" - Новочеркасская ГРЭС Блок 7</t>
  </si>
  <si>
    <t>Сокращенное наименование Филиал ОАО "ОГК-2" - Новочеркасская ГРЭС Блок 7</t>
  </si>
  <si>
    <t>Полное наименование Филиал ОАО "ОГК-2" - Новочеркасская ГРЭС Блок1-6</t>
  </si>
  <si>
    <t>Сокращенное наименование Филиал ОАО "ОГК-2" - Новочеркасская ГРЭС Блок 1-6</t>
  </si>
  <si>
    <t>Полное наименование Филиал ОАО "ОГК-2" - Серовская ГРЭС ДПМ</t>
  </si>
  <si>
    <t>Сокращенное наименование Филиал ОАО "ОГК-2" - Серовская ГРЭС ДПМ</t>
  </si>
  <si>
    <t>Полное наименование Филиал ОАО "ОГК-2" - Троицкая ГРЭС ДПМ</t>
  </si>
  <si>
    <t>Сокращенное наименование Филиал ОАО "ОГК-2" - Троицкая ГРЭС ДПМ</t>
  </si>
  <si>
    <t xml:space="preserve">Полное наименование Филиал ОАО "ОГК-2" - Псковская ГРЭС </t>
  </si>
  <si>
    <t xml:space="preserve">Сокращенное наименование Филиал ОАО "ОГК-2" - Псковская ГРЭС </t>
  </si>
  <si>
    <t xml:space="preserve">Полное наименование Филиал ОАО "ОГК-2" - Ставропольская ГРЭС </t>
  </si>
  <si>
    <t xml:space="preserve">Сокращенное наименование Филиал ОАО "ОГК-2" - Ставропольская ГРЭС </t>
  </si>
  <si>
    <t>Полное наименование Филиал ОАО "ОГК-2" - ГРЭС-24 ДПМ</t>
  </si>
  <si>
    <t>Сокращенное наименование Филиал ОАО "ОГК-2" - ГРЭС-24 ДПМ</t>
  </si>
  <si>
    <t>Полное наименование Филиал ОАО "ОГК-2" - Рязанская ГРЭС без ДПМ</t>
  </si>
  <si>
    <t>Сокращенное наименование Филиал ОАО "ОГК-2" - Рязанская ГРЭС без ДПМ</t>
  </si>
  <si>
    <t>КПП 621143001</t>
  </si>
  <si>
    <t>КПП 260701001</t>
  </si>
  <si>
    <t>Полное наименование Филиал ОАО "ОГК-2" - Череповецкая ГРЭС ПГУ-420 ДПМ</t>
  </si>
  <si>
    <t>Сокращенное наименование Филиал ОАО "ОГК-2" - Череповецкая ГРЭС ПГУ-420 ДПМ</t>
  </si>
  <si>
    <t>КПП 351043001</t>
  </si>
  <si>
    <t>Полное наименование Филиал ОАО "ОГК-2" - Череповецкая ГРЭС без ДПМ</t>
  </si>
  <si>
    <t>Сокращенное наименование Филиал ОАО "ОГК-2" - Череповецкая ГРЭС без ДПМ</t>
  </si>
  <si>
    <t>КПП 600402001</t>
  </si>
  <si>
    <t>КПП 471543001</t>
  </si>
  <si>
    <t>Полное наименование Филиал ОАО "ОГК-2" - Киришская ГРЭС ПГУ-800 ДПМ</t>
  </si>
  <si>
    <t>Сокращенное наименование Филиал ОАО "ОГК-2" - Киришская ГРЭС ПГУ-800 ДПМ</t>
  </si>
  <si>
    <t>Полное наименование Филиал ОАО "ОГК-2" - Киришская ГРЭС/ТЭЦ-19 без ДПМ</t>
  </si>
  <si>
    <t>Сокращенное наименование Филиал ОАО "ОГК-2" - Киришская ГРЭС/ТЭЦ-19 без ДПМ</t>
  </si>
  <si>
    <t>КПП 741802001</t>
  </si>
  <si>
    <t>Полное наименование Филиал ОАО "ОГК-2" - Троицкая ГРЭС без ДПМ</t>
  </si>
  <si>
    <t>Сокращенное наименование Филиал ОАО "ОГК-2" - Троицкая ГРЭС без ДПМ</t>
  </si>
  <si>
    <t>Полное наименование Филиал ОАО "ОГК-2" - Адлерская ТЭС ПГУ-180 (2)</t>
  </si>
  <si>
    <t>Сокращенное наименование Филиал ОАО "ОГК-2" - Адлерская ТЭС ПГУ-180 (2)</t>
  </si>
  <si>
    <t>Полное наименование Филиал ОАО "ОГК-2" - Адлерская ТЭС ПГУ-180 (1)</t>
  </si>
  <si>
    <t>Сокращенное наименование Филиал ОАО "ОГК-2" - Адлерская ТЭС ПГУ-180 (1)</t>
  </si>
  <si>
    <t>КПП 231743001</t>
  </si>
  <si>
    <t>КПП 860202001</t>
  </si>
  <si>
    <t>КПП 245343001</t>
  </si>
  <si>
    <t>Полное наименование Филиал ОАО "ОГК-2" - Рязанская ГРЭС ДПМ</t>
  </si>
  <si>
    <t>Сокращенное наименование Филиал ОАО "ОГК-2" - Рязанская ГРЭС ДПМ</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</si>
</sst>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4">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lignment/>
      <protection/>
    </xf>
    <xf numFmtId="0" fontId="6" fillId="0" borderId="0">
      <alignment/>
      <protection/>
    </xf>
    <xf numFmtId="0" fontId="33"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10" xfId="54" applyFont="1" applyBorder="1" applyAlignment="1">
      <alignment horizontal="center" vertical="center" wrapText="1"/>
      <protection/>
    </xf>
    <xf numFmtId="0" fontId="1" fillId="0" borderId="10" xfId="0" applyFont="1" applyBorder="1" applyAlignment="1">
      <alignment horizontal="center" vertical="center"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5" fillId="0" borderId="10" xfId="54" applyFont="1" applyBorder="1" applyAlignment="1">
      <alignment horizontal="center" vertical="top" wrapText="1"/>
      <protection/>
    </xf>
    <xf numFmtId="0" fontId="25" fillId="0" borderId="10" xfId="54" applyFont="1" applyBorder="1" applyAlignment="1">
      <alignment horizontal="left" vertical="top" wrapText="1"/>
      <protection/>
    </xf>
    <xf numFmtId="0" fontId="25" fillId="0" borderId="10" xfId="54" applyFont="1" applyBorder="1" applyAlignment="1">
      <alignment horizontal="center" vertical="top"/>
      <protection/>
    </xf>
    <xf numFmtId="3" fontId="1" fillId="0" borderId="10" xfId="0" applyNumberFormat="1" applyFont="1" applyBorder="1" applyAlignment="1">
      <alignment horizontal="center" vertical="top" wrapText="1"/>
    </xf>
    <xf numFmtId="4" fontId="25" fillId="0" borderId="10" xfId="54" applyNumberFormat="1" applyFont="1" applyBorder="1" applyAlignment="1">
      <alignment horizontal="center" vertical="top"/>
      <protection/>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left" wrapText="1" indent="3"/>
    </xf>
    <xf numFmtId="0" fontId="25" fillId="0" borderId="10" xfId="54" applyFont="1" applyBorder="1" applyAlignment="1">
      <alignment horizontal="center" vertical="center" wrapText="1"/>
      <protection/>
    </xf>
    <xf numFmtId="0" fontId="2" fillId="0" borderId="0" xfId="0" applyFont="1" applyAlignment="1">
      <alignment wrapText="1"/>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0;&#1060;\&#1069;&#1059;\economic\&#1056;&#1072;&#1089;&#1095;&#1077;&#1090;&#1099;%20&#1090;&#1072;&#1088;&#1080;&#1092;&#1085;&#1099;&#1093;%20&#1087;&#1088;&#1077;&#1076;&#1083;&#1086;&#1078;&#1077;&#1085;&#1080;&#1081;%20&#1085;&#1072;%202016%20&#1075;&#1086;&#1076;\&#1041;&#1072;&#1083;&#1072;&#1085;&#1089;\&#1047;&#1072;&#1103;&#1074;&#1082;&#1072;%20&#1054;&#1043;&#1050;\&#1060;&#1054;&#1056;&#1052;&#1040;%204_&#1056;&#1103;&#1079;&#1072;&#1085;&#1089;&#1082;&#1072;&#1103;%20&#1043;&#1056;&#1069;&#1057;_&#1044;&#1055;&#1052;%20&#1073;&#1083;&#1086;&#1082;%20&#8470;2_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9;&#1080;&#1060;\&#1069;&#1059;\economic\&#1056;&#1072;&#1089;&#1095;&#1077;&#1090;&#1099;%20&#1090;&#1072;&#1088;&#1080;&#1092;&#1085;&#1099;&#1093;%20&#1087;&#1088;&#1077;&#1076;&#1083;&#1086;&#1078;&#1077;&#1085;&#1080;&#1081;%20&#1085;&#1072;%202016%20&#1075;&#1086;&#1076;\&#1041;&#1072;&#1083;&#1072;&#1085;&#1089;\&#1047;&#1072;&#1103;&#1074;&#1082;&#1072;%20&#1054;&#1043;&#1050;\FORM4.2016%20%20&#1058;&#1088;&#1086;&#1080;&#1094;&#1082;&#1072;&#1103;%20&#1043;&#1056;&#1069;&#1057;%20&#1073;&#1077;&#1079;%20&#1044;&#1055;&#1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s>
    <sheetDataSet>
      <sheetData sheetId="16">
        <row r="9">
          <cell r="G9">
            <v>330</v>
          </cell>
        </row>
        <row r="11">
          <cell r="G11">
            <v>18.3225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modProv"/>
      <sheetName val="et_union"/>
      <sheetName val="modReestr"/>
      <sheetName val="modfrmReestr"/>
      <sheetName val="TEHSHEET"/>
      <sheetName val="AllSheetsInThisWorkbook"/>
      <sheetName val="REESTR_STATION"/>
      <sheetName val="modInstruction"/>
      <sheetName val="modUpdTemplMain"/>
      <sheetName val="modfrmCheckUpdates"/>
      <sheetName val="modClassifierValidate"/>
      <sheetName val="modHyp"/>
      <sheetName val="modList00"/>
      <sheetName val="modList01"/>
    </sheetNames>
    <sheetDataSet>
      <sheetData sheetId="20">
        <row r="12">
          <cell r="H12">
            <v>1251.4083333333335</v>
          </cell>
        </row>
        <row r="14">
          <cell r="H14">
            <v>51.551416666666675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
      <selection activeCell="C20" sqref="C20"/>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170</v>
      </c>
    </row>
    <row r="11" ht="15.75">
      <c r="A11" s="1" t="s">
        <v>171</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row>
    <row r="30" spans="1:6" s="3" customFormat="1" ht="110.25">
      <c r="A30" s="9" t="s">
        <v>4</v>
      </c>
      <c r="B30" s="10" t="s">
        <v>28</v>
      </c>
      <c r="C30" s="9" t="s">
        <v>7</v>
      </c>
      <c r="D30" s="14"/>
      <c r="E30" s="14"/>
      <c r="F30" s="14"/>
    </row>
    <row r="31" spans="1:6" s="3" customFormat="1" ht="40.5" customHeight="1">
      <c r="A31" s="9" t="s">
        <v>6</v>
      </c>
      <c r="B31" s="10" t="s">
        <v>29</v>
      </c>
      <c r="C31" s="9" t="s">
        <v>30</v>
      </c>
      <c r="D31" s="14"/>
      <c r="E31" s="14"/>
      <c r="F31" s="14"/>
    </row>
    <row r="32" spans="1:6" s="3" customFormat="1" ht="40.5" customHeight="1">
      <c r="A32" s="9" t="s">
        <v>8</v>
      </c>
      <c r="B32" s="10" t="s">
        <v>31</v>
      </c>
      <c r="C32" s="9" t="s">
        <v>30</v>
      </c>
      <c r="D32" s="14"/>
      <c r="E32" s="14"/>
      <c r="F32" s="14"/>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row>
    <row r="36" spans="1:6" s="3" customFormat="1" ht="40.5" customHeight="1">
      <c r="A36" s="9" t="s">
        <v>37</v>
      </c>
      <c r="B36" s="10" t="s">
        <v>38</v>
      </c>
      <c r="C36" s="9" t="s">
        <v>36</v>
      </c>
      <c r="D36" s="14"/>
      <c r="E36" s="14"/>
      <c r="F36" s="14"/>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row>
    <row r="41" spans="1:6" s="3" customFormat="1" ht="54" customHeight="1">
      <c r="A41" s="9"/>
      <c r="B41" s="10" t="s">
        <v>45</v>
      </c>
      <c r="C41" s="9" t="s">
        <v>46</v>
      </c>
      <c r="D41" s="14"/>
      <c r="E41" s="14"/>
      <c r="F41" s="14"/>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row>
    <row r="51" spans="1:6" s="3" customFormat="1" ht="40.5" customHeight="1">
      <c r="A51" s="9" t="s">
        <v>58</v>
      </c>
      <c r="B51" s="10" t="s">
        <v>59</v>
      </c>
      <c r="C51" s="9" t="s">
        <v>36</v>
      </c>
      <c r="D51" s="14"/>
      <c r="E51" s="14"/>
      <c r="F51" s="14"/>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c r="I104" s="15"/>
    </row>
    <row r="105" spans="1:9" ht="30">
      <c r="A105" s="11"/>
      <c r="B105" s="12" t="s">
        <v>124</v>
      </c>
      <c r="C105" s="11" t="s">
        <v>123</v>
      </c>
      <c r="D105" s="13"/>
      <c r="E105" s="13"/>
      <c r="F105" s="15"/>
      <c r="G105" s="15"/>
      <c r="H105" s="15"/>
      <c r="I105" s="15"/>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70:F70"/>
    <mergeCell ref="E21:F21"/>
    <mergeCell ref="A8:F8"/>
    <mergeCell ref="A1:F1"/>
    <mergeCell ref="A2:F2"/>
    <mergeCell ref="A3:F3"/>
    <mergeCell ref="A4:F4"/>
    <mergeCell ref="A5:F5"/>
    <mergeCell ref="A6:F6"/>
    <mergeCell ref="A71:F71"/>
    <mergeCell ref="A25:F25"/>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0.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C28">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205</v>
      </c>
    </row>
    <row r="11" ht="15.75">
      <c r="A11" s="1" t="s">
        <v>206</v>
      </c>
    </row>
    <row r="12" ht="15.75">
      <c r="A12" s="1" t="s">
        <v>163</v>
      </c>
    </row>
    <row r="13" ht="15.75">
      <c r="A13" s="1" t="s">
        <v>164</v>
      </c>
    </row>
    <row r="14" ht="15.75">
      <c r="A14" s="1" t="s">
        <v>161</v>
      </c>
    </row>
    <row r="15" ht="15.75">
      <c r="A15" s="1" t="s">
        <v>202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1800</v>
      </c>
      <c r="E29" s="14">
        <v>1800</v>
      </c>
      <c r="F29" s="14">
        <v>1800</v>
      </c>
    </row>
    <row r="30" spans="1:6" s="3" customFormat="1" ht="110.25">
      <c r="A30" s="9" t="s">
        <v>4</v>
      </c>
      <c r="B30" s="10" t="s">
        <v>28</v>
      </c>
      <c r="C30" s="9" t="s">
        <v>7</v>
      </c>
      <c r="D30" s="14">
        <v>1620.039014487419</v>
      </c>
      <c r="E30" s="14">
        <v>1667.7874583333332</v>
      </c>
      <c r="F30" s="14">
        <v>1693.2882400146186</v>
      </c>
    </row>
    <row r="31" spans="1:6" s="3" customFormat="1" ht="40.5" customHeight="1">
      <c r="A31" s="9" t="s">
        <v>6</v>
      </c>
      <c r="B31" s="10" t="s">
        <v>29</v>
      </c>
      <c r="C31" s="9" t="s">
        <v>30</v>
      </c>
      <c r="D31" s="14">
        <v>1885.6163979999997</v>
      </c>
      <c r="E31" s="14">
        <v>2379.41</v>
      </c>
      <c r="F31" s="14">
        <v>1932</v>
      </c>
    </row>
    <row r="32" spans="1:6" s="3" customFormat="1" ht="40.5" customHeight="1">
      <c r="A32" s="9" t="s">
        <v>8</v>
      </c>
      <c r="B32" s="10" t="s">
        <v>31</v>
      </c>
      <c r="C32" s="9" t="s">
        <v>30</v>
      </c>
      <c r="D32" s="14">
        <v>1659.1153229999995</v>
      </c>
      <c r="E32" s="14">
        <v>2150.3776000000003</v>
      </c>
      <c r="F32" s="14">
        <v>1719.156938904714</v>
      </c>
    </row>
    <row r="33" spans="1:6" s="3" customFormat="1" ht="40.5" customHeight="1">
      <c r="A33" s="9" t="s">
        <v>9</v>
      </c>
      <c r="B33" s="10" t="s">
        <v>32</v>
      </c>
      <c r="C33" s="9" t="s">
        <v>33</v>
      </c>
      <c r="D33" s="14">
        <v>3112.93</v>
      </c>
      <c r="E33" s="14">
        <v>2790.887</v>
      </c>
      <c r="F33" s="14">
        <v>2970.7169999999996</v>
      </c>
    </row>
    <row r="34" spans="1:6" s="3" customFormat="1" ht="27" customHeight="1">
      <c r="A34" s="9" t="s">
        <v>17</v>
      </c>
      <c r="B34" s="10" t="s">
        <v>34</v>
      </c>
      <c r="C34" s="9" t="s">
        <v>33</v>
      </c>
      <c r="D34" s="14">
        <v>3072.8240000000005</v>
      </c>
      <c r="E34" s="14">
        <v>2758.668</v>
      </c>
      <c r="F34" s="14">
        <v>2936.6079999999997</v>
      </c>
    </row>
    <row r="35" spans="1:6" s="3" customFormat="1" ht="40.5" customHeight="1">
      <c r="A35" s="9" t="s">
        <v>18</v>
      </c>
      <c r="B35" s="10" t="s">
        <v>35</v>
      </c>
      <c r="C35" s="9" t="s">
        <v>36</v>
      </c>
      <c r="D35" s="14"/>
      <c r="E35" s="14">
        <f>E36+E37</f>
        <v>4645.67957500736</v>
      </c>
      <c r="F35" s="14">
        <f>F36+F37</f>
        <v>4360.04146309315</v>
      </c>
    </row>
    <row r="36" spans="1:6" s="3" customFormat="1" ht="40.5" customHeight="1">
      <c r="A36" s="9" t="s">
        <v>37</v>
      </c>
      <c r="B36" s="10" t="s">
        <v>38</v>
      </c>
      <c r="C36" s="9" t="s">
        <v>36</v>
      </c>
      <c r="D36" s="14"/>
      <c r="E36" s="14">
        <v>2489.22136042149</v>
      </c>
      <c r="F36" s="14">
        <v>2072.08621085599</v>
      </c>
    </row>
    <row r="37" spans="1:6" s="3" customFormat="1" ht="40.5" customHeight="1">
      <c r="A37" s="9" t="s">
        <v>39</v>
      </c>
      <c r="B37" s="10" t="s">
        <v>40</v>
      </c>
      <c r="C37" s="9" t="s">
        <v>36</v>
      </c>
      <c r="D37" s="14"/>
      <c r="E37" s="14">
        <v>2156.45821458587</v>
      </c>
      <c r="F37" s="14">
        <v>2287.95525223716</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2163.95945915</v>
      </c>
      <c r="E40" s="14">
        <v>2480.50630612677</v>
      </c>
      <c r="F40" s="14">
        <v>2064.80527534189</v>
      </c>
    </row>
    <row r="41" spans="1:6" s="3" customFormat="1" ht="54" customHeight="1">
      <c r="A41" s="9"/>
      <c r="B41" s="10" t="s">
        <v>45</v>
      </c>
      <c r="C41" s="9" t="s">
        <v>46</v>
      </c>
      <c r="D41" s="14">
        <v>341.3590034896205</v>
      </c>
      <c r="E41" s="14">
        <v>343.2</v>
      </c>
      <c r="F41" s="14">
        <v>340.88190623898015</v>
      </c>
    </row>
    <row r="42" spans="1:6" s="3" customFormat="1" ht="27" customHeight="1">
      <c r="A42" s="9" t="s">
        <v>47</v>
      </c>
      <c r="B42" s="10" t="s">
        <v>48</v>
      </c>
      <c r="C42" s="9" t="s">
        <v>36</v>
      </c>
      <c r="D42" s="14">
        <v>1676.91038873</v>
      </c>
      <c r="E42" s="14">
        <v>1356.67466102972</v>
      </c>
      <c r="F42" s="14">
        <v>1507.30575739107</v>
      </c>
    </row>
    <row r="43" spans="1:6" s="3" customFormat="1" ht="40.5" customHeight="1">
      <c r="A43" s="9"/>
      <c r="B43" s="10" t="s">
        <v>49</v>
      </c>
      <c r="C43" s="9" t="s">
        <v>50</v>
      </c>
      <c r="D43" s="14">
        <v>142.31897280054037</v>
      </c>
      <c r="E43" s="14">
        <v>145.4</v>
      </c>
      <c r="F43" s="14">
        <v>144.98365711493503</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4639.336387205436</v>
      </c>
      <c r="F50" s="14">
        <v>4354.742088037321</v>
      </c>
    </row>
    <row r="51" spans="1:6" s="3" customFormat="1" ht="40.5" customHeight="1">
      <c r="A51" s="9" t="s">
        <v>58</v>
      </c>
      <c r="B51" s="10" t="s">
        <v>59</v>
      </c>
      <c r="C51" s="9" t="s">
        <v>36</v>
      </c>
      <c r="D51" s="14"/>
      <c r="E51" s="14">
        <v>2482.87817261957</v>
      </c>
      <c r="F51" s="14">
        <v>2066.7868358001656</v>
      </c>
    </row>
    <row r="52" spans="1:6" s="3" customFormat="1" ht="40.5" customHeight="1">
      <c r="A52" s="9" t="s">
        <v>60</v>
      </c>
      <c r="B52" s="10" t="s">
        <v>61</v>
      </c>
      <c r="C52" s="9" t="s">
        <v>36</v>
      </c>
      <c r="D52" s="14"/>
      <c r="E52" s="14">
        <v>2156.4582145858662</v>
      </c>
      <c r="F52" s="14">
        <v>2287.9552522371555</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1157.3315738390143</v>
      </c>
      <c r="G104" s="15">
        <v>1157.574074628332</v>
      </c>
      <c r="H104" s="15">
        <v>1157.574074628332</v>
      </c>
      <c r="I104" s="15">
        <v>1205.2920614543393</v>
      </c>
    </row>
    <row r="105" spans="1:9" ht="30">
      <c r="A105" s="11"/>
      <c r="B105" s="12" t="s">
        <v>124</v>
      </c>
      <c r="C105" s="11" t="s">
        <v>123</v>
      </c>
      <c r="D105" s="13"/>
      <c r="E105" s="13"/>
      <c r="F105" s="15">
        <v>1153.4617719986659</v>
      </c>
      <c r="G105" s="15">
        <v>1153.5212727879834</v>
      </c>
      <c r="H105" s="15">
        <v>1153.5212727879834</v>
      </c>
      <c r="I105" s="15">
        <v>1201.0568835311753</v>
      </c>
    </row>
    <row r="106" spans="1:9" ht="30">
      <c r="A106" s="11" t="s">
        <v>125</v>
      </c>
      <c r="B106" s="12" t="s">
        <v>126</v>
      </c>
      <c r="C106" s="11" t="s">
        <v>99</v>
      </c>
      <c r="D106" s="13"/>
      <c r="E106" s="13"/>
      <c r="F106" s="15">
        <v>107017.8779726334</v>
      </c>
      <c r="G106" s="15">
        <v>107750.45124459261</v>
      </c>
      <c r="H106" s="15">
        <v>107750.45124459261</v>
      </c>
      <c r="I106" s="15">
        <v>112599.22155059928</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28">
      <selection activeCell="H125" sqref="H12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203</v>
      </c>
    </row>
    <row r="11" ht="15.75">
      <c r="A11" s="1" t="s">
        <v>204</v>
      </c>
    </row>
    <row r="12" ht="15.75">
      <c r="A12" s="1" t="s">
        <v>163</v>
      </c>
    </row>
    <row r="13" ht="15.75">
      <c r="A13" s="1" t="s">
        <v>164</v>
      </c>
    </row>
    <row r="14" ht="15.75">
      <c r="A14" s="1" t="s">
        <v>161</v>
      </c>
    </row>
    <row r="15" ht="15.75">
      <c r="A15" s="1" t="s">
        <v>202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795</v>
      </c>
      <c r="E29" s="14"/>
      <c r="F29" s="14">
        <v>795</v>
      </c>
    </row>
    <row r="30" spans="1:6" s="3" customFormat="1" ht="110.25">
      <c r="A30" s="9" t="s">
        <v>4</v>
      </c>
      <c r="B30" s="10" t="s">
        <v>28</v>
      </c>
      <c r="C30" s="9" t="s">
        <v>7</v>
      </c>
      <c r="D30" s="14">
        <v>774.0230388328561</v>
      </c>
      <c r="E30" s="14"/>
      <c r="F30" s="14">
        <v>773.87675</v>
      </c>
    </row>
    <row r="31" spans="1:6" s="3" customFormat="1" ht="40.5" customHeight="1">
      <c r="A31" s="9" t="s">
        <v>6</v>
      </c>
      <c r="B31" s="10" t="s">
        <v>29</v>
      </c>
      <c r="C31" s="9" t="s">
        <v>30</v>
      </c>
      <c r="D31" s="14">
        <v>3909.875422</v>
      </c>
      <c r="E31" s="14">
        <v>3324.63</v>
      </c>
      <c r="F31" s="14">
        <v>3489</v>
      </c>
    </row>
    <row r="32" spans="1:6" s="3" customFormat="1" ht="40.5" customHeight="1">
      <c r="A32" s="9" t="s">
        <v>8</v>
      </c>
      <c r="B32" s="10" t="s">
        <v>31</v>
      </c>
      <c r="C32" s="9" t="s">
        <v>30</v>
      </c>
      <c r="D32" s="14">
        <v>3851.058868</v>
      </c>
      <c r="E32" s="14">
        <v>3248.9269000000004</v>
      </c>
      <c r="F32" s="14">
        <v>3425.7053532</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2572.64435778366</v>
      </c>
      <c r="F35" s="14">
        <v>2893.06359664196</v>
      </c>
    </row>
    <row r="36" spans="1:6" s="3" customFormat="1" ht="40.5" customHeight="1">
      <c r="A36" s="9" t="s">
        <v>37</v>
      </c>
      <c r="B36" s="10" t="s">
        <v>38</v>
      </c>
      <c r="C36" s="9" t="s">
        <v>36</v>
      </c>
      <c r="D36" s="14"/>
      <c r="E36" s="14"/>
      <c r="F36" s="14"/>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3389.5182829123223</v>
      </c>
      <c r="E40" s="14">
        <v>2571.32204453536</v>
      </c>
      <c r="F40" s="14">
        <v>2889.11500875218</v>
      </c>
    </row>
    <row r="41" spans="1:6" s="3" customFormat="1" ht="54" customHeight="1">
      <c r="A41" s="9"/>
      <c r="B41" s="10" t="s">
        <v>45</v>
      </c>
      <c r="C41" s="9" t="s">
        <v>46</v>
      </c>
      <c r="D41" s="14">
        <v>232.2332815233625</v>
      </c>
      <c r="E41" s="14">
        <v>238.49102596057355</v>
      </c>
      <c r="F41" s="14">
        <v>240.10604399036808</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2574905.6109060594</v>
      </c>
      <c r="F50" s="14">
        <v>2893063.596641962</v>
      </c>
    </row>
    <row r="51" spans="1:6" s="3" customFormat="1" ht="40.5" customHeight="1">
      <c r="A51" s="9" t="s">
        <v>58</v>
      </c>
      <c r="B51" s="10" t="s">
        <v>59</v>
      </c>
      <c r="C51" s="9" t="s">
        <v>36</v>
      </c>
      <c r="D51" s="14"/>
      <c r="E51" s="14">
        <f>E50</f>
        <v>2574905.6109060594</v>
      </c>
      <c r="F51" s="14">
        <f>F50</f>
        <v>2893063.596641962</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795.1481380411964</v>
      </c>
      <c r="G104" s="15">
        <v>791.8443341349606</v>
      </c>
      <c r="H104" s="15">
        <v>791.8443341349606</v>
      </c>
      <c r="I104" s="15">
        <v>844.5161794021515</v>
      </c>
    </row>
    <row r="105" spans="1:9" ht="30">
      <c r="A105" s="11"/>
      <c r="B105" s="12" t="s">
        <v>124</v>
      </c>
      <c r="C105" s="11" t="s">
        <v>123</v>
      </c>
      <c r="D105" s="13"/>
      <c r="E105" s="13"/>
      <c r="F105" s="15">
        <v>794.9241380411963</v>
      </c>
      <c r="G105" s="15">
        <v>791.4373341349598</v>
      </c>
      <c r="H105" s="15">
        <v>791.4373341349598</v>
      </c>
      <c r="I105" s="15">
        <v>843.3635444021514</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6">
      <selection activeCell="H129" sqref="H12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208</v>
      </c>
    </row>
    <row r="11" ht="15.75">
      <c r="A11" s="1" t="s">
        <v>209</v>
      </c>
    </row>
    <row r="12" ht="15.75">
      <c r="A12" s="1" t="s">
        <v>163</v>
      </c>
    </row>
    <row r="13" ht="15.75">
      <c r="A13" s="1" t="s">
        <v>164</v>
      </c>
    </row>
    <row r="14" ht="15.75">
      <c r="A14" s="1" t="s">
        <v>161</v>
      </c>
    </row>
    <row r="15" ht="15.75">
      <c r="A15" s="1" t="s">
        <v>207</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1574</v>
      </c>
      <c r="E29" s="14">
        <v>1296</v>
      </c>
      <c r="F29" s="14">
        <v>1296</v>
      </c>
    </row>
    <row r="30" spans="1:6" s="3" customFormat="1" ht="110.25">
      <c r="A30" s="9" t="s">
        <v>4</v>
      </c>
      <c r="B30" s="10" t="s">
        <v>28</v>
      </c>
      <c r="C30" s="9" t="s">
        <v>7</v>
      </c>
      <c r="D30" s="14">
        <f>'[2]Год'!$H$12-'[2]Год'!$H$14</f>
        <v>1199.8569166666668</v>
      </c>
      <c r="E30" s="14">
        <v>1031.9959249999965</v>
      </c>
      <c r="F30" s="14">
        <v>966.4275442927755</v>
      </c>
    </row>
    <row r="31" spans="1:6" s="3" customFormat="1" ht="40.5" customHeight="1">
      <c r="A31" s="9" t="s">
        <v>6</v>
      </c>
      <c r="B31" s="10" t="s">
        <v>29</v>
      </c>
      <c r="C31" s="9" t="s">
        <v>30</v>
      </c>
      <c r="D31" s="14">
        <v>3184.9872290000003</v>
      </c>
      <c r="E31" s="14">
        <v>3756</v>
      </c>
      <c r="F31" s="14">
        <v>3167</v>
      </c>
    </row>
    <row r="32" spans="1:6" s="3" customFormat="1" ht="40.5" customHeight="1">
      <c r="A32" s="9" t="s">
        <v>8</v>
      </c>
      <c r="B32" s="10" t="s">
        <v>31</v>
      </c>
      <c r="C32" s="9" t="s">
        <v>30</v>
      </c>
      <c r="D32" s="14">
        <v>2746.6721835199996</v>
      </c>
      <c r="E32" s="14">
        <v>3398.13397588</v>
      </c>
      <c r="F32" s="14">
        <v>2806.7144550000003</v>
      </c>
    </row>
    <row r="33" spans="1:6" s="3" customFormat="1" ht="40.5" customHeight="1">
      <c r="A33" s="9" t="s">
        <v>9</v>
      </c>
      <c r="B33" s="10" t="s">
        <v>32</v>
      </c>
      <c r="C33" s="9" t="s">
        <v>33</v>
      </c>
      <c r="D33" s="14">
        <v>451.77466</v>
      </c>
      <c r="E33" s="14">
        <v>399.00100001</v>
      </c>
      <c r="F33" s="14">
        <v>457.84920999999997</v>
      </c>
    </row>
    <row r="34" spans="1:6" s="3" customFormat="1" ht="27" customHeight="1">
      <c r="A34" s="9" t="s">
        <v>17</v>
      </c>
      <c r="B34" s="10" t="s">
        <v>34</v>
      </c>
      <c r="C34" s="9" t="s">
        <v>33</v>
      </c>
      <c r="D34" s="14">
        <v>358.51386</v>
      </c>
      <c r="E34" s="14">
        <v>356.74099999</v>
      </c>
      <c r="F34" s="14">
        <v>364.58840999999995</v>
      </c>
    </row>
    <row r="35" spans="1:6" s="3" customFormat="1" ht="40.5" customHeight="1">
      <c r="A35" s="9" t="s">
        <v>18</v>
      </c>
      <c r="B35" s="10" t="s">
        <v>35</v>
      </c>
      <c r="C35" s="9" t="s">
        <v>36</v>
      </c>
      <c r="D35" s="14"/>
      <c r="E35" s="14">
        <v>3784.069302825928</v>
      </c>
      <c r="F35" s="14">
        <v>3223.6099104039513</v>
      </c>
    </row>
    <row r="36" spans="1:6" s="3" customFormat="1" ht="40.5" customHeight="1">
      <c r="A36" s="9" t="s">
        <v>37</v>
      </c>
      <c r="B36" s="10" t="s">
        <v>38</v>
      </c>
      <c r="C36" s="9" t="s">
        <v>36</v>
      </c>
      <c r="D36" s="14"/>
      <c r="E36" s="14">
        <v>2622.6111285322236</v>
      </c>
      <c r="F36" s="14">
        <v>2087.000670513199</v>
      </c>
    </row>
    <row r="37" spans="1:6" s="3" customFormat="1" ht="40.5" customHeight="1">
      <c r="A37" s="9" t="s">
        <v>39</v>
      </c>
      <c r="B37" s="10" t="s">
        <v>40</v>
      </c>
      <c r="C37" s="9" t="s">
        <v>36</v>
      </c>
      <c r="D37" s="14"/>
      <c r="E37" s="14">
        <v>1161.4581742937041</v>
      </c>
      <c r="F37" s="14">
        <v>1136.6092398907517</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2405.003877885518</v>
      </c>
      <c r="E40" s="14">
        <v>2660.2722716433364</v>
      </c>
      <c r="F40" s="14">
        <v>2155.3410037156727</v>
      </c>
    </row>
    <row r="41" spans="1:6" s="3" customFormat="1" ht="54" customHeight="1">
      <c r="A41" s="9"/>
      <c r="B41" s="10" t="s">
        <v>45</v>
      </c>
      <c r="C41" s="9" t="s">
        <v>46</v>
      </c>
      <c r="D41" s="14">
        <v>462.6117189057587</v>
      </c>
      <c r="E41" s="14">
        <v>452.4</v>
      </c>
      <c r="F41" s="14">
        <v>413.7473233555567</v>
      </c>
    </row>
    <row r="42" spans="1:6" s="3" customFormat="1" ht="27" customHeight="1">
      <c r="A42" s="9" t="s">
        <v>47</v>
      </c>
      <c r="B42" s="10" t="s">
        <v>48</v>
      </c>
      <c r="C42" s="9" t="s">
        <v>36</v>
      </c>
      <c r="D42" s="14">
        <v>170.84904570448248</v>
      </c>
      <c r="E42" s="14">
        <v>112.52884388533002</v>
      </c>
      <c r="F42" s="14">
        <v>132.96056629014808</v>
      </c>
    </row>
    <row r="43" spans="1:6" s="3" customFormat="1" ht="40.5" customHeight="1">
      <c r="A43" s="9"/>
      <c r="B43" s="10" t="s">
        <v>49</v>
      </c>
      <c r="C43" s="9" t="s">
        <v>50</v>
      </c>
      <c r="D43" s="14">
        <v>167.7916154040158</v>
      </c>
      <c r="E43" s="14">
        <v>171.6</v>
      </c>
      <c r="F43" s="14">
        <v>168.66470076469065</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3712.9497438271064</v>
      </c>
      <c r="F50" s="14">
        <v>3162.2247946321154</v>
      </c>
    </row>
    <row r="51" spans="1:6" s="3" customFormat="1" ht="40.5" customHeight="1">
      <c r="A51" s="9" t="s">
        <v>58</v>
      </c>
      <c r="B51" s="10" t="s">
        <v>59</v>
      </c>
      <c r="C51" s="9" t="s">
        <v>36</v>
      </c>
      <c r="D51" s="14"/>
      <c r="E51" s="14">
        <v>2551.491569533402</v>
      </c>
      <c r="F51" s="14">
        <v>2025.6155547413632</v>
      </c>
    </row>
    <row r="52" spans="1:6" s="3" customFormat="1" ht="40.5" customHeight="1">
      <c r="A52" s="9" t="s">
        <v>60</v>
      </c>
      <c r="B52" s="10" t="s">
        <v>61</v>
      </c>
      <c r="C52" s="9" t="s">
        <v>36</v>
      </c>
      <c r="D52" s="14"/>
      <c r="E52" s="14">
        <v>1161.4581742937044</v>
      </c>
      <c r="F52" s="14">
        <v>1136.6092398907522</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769.902937236614</v>
      </c>
      <c r="G104" s="15">
        <v>771.7797906579175</v>
      </c>
      <c r="H104" s="15">
        <v>771.7797906579175</v>
      </c>
      <c r="I104" s="15">
        <v>743.5742766049206</v>
      </c>
    </row>
    <row r="105" spans="1:9" ht="30">
      <c r="A105" s="11"/>
      <c r="B105" s="12" t="s">
        <v>124</v>
      </c>
      <c r="C105" s="11" t="s">
        <v>123</v>
      </c>
      <c r="D105" s="13"/>
      <c r="E105" s="13"/>
      <c r="F105" s="15">
        <v>748.053933405797</v>
      </c>
      <c r="G105" s="15">
        <v>749.7477868271008</v>
      </c>
      <c r="H105" s="15">
        <v>749.7477868271008</v>
      </c>
      <c r="I105" s="15">
        <v>720.5508326017169</v>
      </c>
    </row>
    <row r="106" spans="1:9" ht="30">
      <c r="A106" s="11" t="s">
        <v>125</v>
      </c>
      <c r="B106" s="12" t="s">
        <v>126</v>
      </c>
      <c r="C106" s="11" t="s">
        <v>99</v>
      </c>
      <c r="D106" s="13"/>
      <c r="E106" s="13"/>
      <c r="F106" s="15">
        <v>93065.12405992392</v>
      </c>
      <c r="G106" s="15">
        <v>93787.36761110983</v>
      </c>
      <c r="H106" s="15">
        <v>93787.36761110983</v>
      </c>
      <c r="I106" s="15">
        <v>98007.79915360975</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7">
      <selection activeCell="H105" sqref="H105: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184</v>
      </c>
    </row>
    <row r="11" ht="15.75">
      <c r="A11" s="1" t="s">
        <v>185</v>
      </c>
    </row>
    <row r="12" ht="15.75">
      <c r="A12" s="1" t="s">
        <v>163</v>
      </c>
    </row>
    <row r="13" ht="15.75">
      <c r="A13" s="1" t="s">
        <v>164</v>
      </c>
    </row>
    <row r="14" ht="15.75">
      <c r="A14" s="1" t="s">
        <v>161</v>
      </c>
    </row>
    <row r="15" ht="15.75">
      <c r="A15" s="1" t="s">
        <v>207</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660</v>
      </c>
    </row>
    <row r="30" spans="1:6" s="3" customFormat="1" ht="110.25">
      <c r="A30" s="9" t="s">
        <v>4</v>
      </c>
      <c r="B30" s="10" t="s">
        <v>28</v>
      </c>
      <c r="C30" s="9" t="s">
        <v>7</v>
      </c>
      <c r="D30" s="14"/>
      <c r="E30" s="14"/>
      <c r="F30" s="14">
        <v>604.23121</v>
      </c>
    </row>
    <row r="31" spans="1:6" s="3" customFormat="1" ht="40.5" customHeight="1">
      <c r="A31" s="9" t="s">
        <v>6</v>
      </c>
      <c r="B31" s="10" t="s">
        <v>29</v>
      </c>
      <c r="C31" s="9" t="s">
        <v>30</v>
      </c>
      <c r="D31" s="14"/>
      <c r="E31" s="14"/>
      <c r="F31" s="14">
        <v>3527</v>
      </c>
    </row>
    <row r="32" spans="1:6" s="3" customFormat="1" ht="40.5" customHeight="1">
      <c r="A32" s="9" t="s">
        <v>8</v>
      </c>
      <c r="B32" s="10" t="s">
        <v>31</v>
      </c>
      <c r="C32" s="9" t="s">
        <v>30</v>
      </c>
      <c r="D32" s="14"/>
      <c r="E32" s="14"/>
      <c r="F32" s="14">
        <v>3327.89675</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1844.7240305760386</v>
      </c>
    </row>
    <row r="36" spans="1:6" s="3" customFormat="1" ht="40.5" customHeight="1">
      <c r="A36" s="9" t="s">
        <v>37</v>
      </c>
      <c r="B36" s="10" t="s">
        <v>38</v>
      </c>
      <c r="C36" s="9" t="s">
        <v>36</v>
      </c>
      <c r="D36" s="14"/>
      <c r="E36" s="14"/>
      <c r="F36" s="14">
        <v>1844.7240305760386</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1841.6623655660385</v>
      </c>
    </row>
    <row r="41" spans="1:6" s="3" customFormat="1" ht="54" customHeight="1">
      <c r="A41" s="9"/>
      <c r="B41" s="10" t="s">
        <v>45</v>
      </c>
      <c r="C41" s="9" t="s">
        <v>46</v>
      </c>
      <c r="D41" s="14"/>
      <c r="E41" s="14"/>
      <c r="F41" s="14">
        <v>1841.6623655660385</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1844.7240305760386</v>
      </c>
    </row>
    <row r="51" spans="1:6" s="3" customFormat="1" ht="40.5" customHeight="1">
      <c r="A51" s="9" t="s">
        <v>58</v>
      </c>
      <c r="B51" s="10" t="s">
        <v>59</v>
      </c>
      <c r="C51" s="9" t="s">
        <v>36</v>
      </c>
      <c r="D51" s="14"/>
      <c r="E51" s="14"/>
      <c r="F51" s="14">
        <v>1844.7240305760386</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554.3212933442237</v>
      </c>
      <c r="I104" s="15">
        <v>554.3212933442237</v>
      </c>
    </row>
    <row r="105" spans="1:9" ht="30">
      <c r="A105" s="11"/>
      <c r="B105" s="12" t="s">
        <v>124</v>
      </c>
      <c r="C105" s="11" t="s">
        <v>123</v>
      </c>
      <c r="D105" s="13"/>
      <c r="E105" s="13"/>
      <c r="F105" s="15"/>
      <c r="G105" s="15"/>
      <c r="H105" s="15">
        <v>553.4012933442236</v>
      </c>
      <c r="I105" s="15">
        <v>553.4012933442236</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E64">
      <selection activeCell="E52" sqref="E5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172</v>
      </c>
    </row>
    <row r="11" ht="15.75">
      <c r="A11" s="1" t="s">
        <v>173</v>
      </c>
    </row>
    <row r="12" ht="15.75">
      <c r="A12" s="1" t="s">
        <v>163</v>
      </c>
    </row>
    <row r="13" ht="15.75">
      <c r="A13" s="1" t="s">
        <v>164</v>
      </c>
    </row>
    <row r="14" ht="15.75">
      <c r="A14" s="1" t="s">
        <v>161</v>
      </c>
    </row>
    <row r="15" ht="15.75">
      <c r="A15" s="1" t="s">
        <v>216</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1250</v>
      </c>
      <c r="E29" s="14">
        <v>1234</v>
      </c>
      <c r="F29" s="14">
        <v>1234</v>
      </c>
    </row>
    <row r="30" spans="1:6" s="3" customFormat="1" ht="110.25">
      <c r="A30" s="9" t="s">
        <v>4</v>
      </c>
      <c r="B30" s="10" t="s">
        <v>28</v>
      </c>
      <c r="C30" s="9" t="s">
        <v>7</v>
      </c>
      <c r="D30" s="14">
        <v>1187.5125</v>
      </c>
      <c r="E30" s="14">
        <v>1166.30833333333</v>
      </c>
      <c r="F30" s="14">
        <v>1165.8083333333334</v>
      </c>
    </row>
    <row r="31" spans="1:6" s="3" customFormat="1" ht="40.5" customHeight="1">
      <c r="A31" s="9" t="s">
        <v>6</v>
      </c>
      <c r="B31" s="10" t="s">
        <v>29</v>
      </c>
      <c r="C31" s="9" t="s">
        <v>30</v>
      </c>
      <c r="D31" s="14">
        <v>4345.689</v>
      </c>
      <c r="E31" s="14">
        <v>4258</v>
      </c>
      <c r="F31" s="14">
        <v>4349</v>
      </c>
    </row>
    <row r="32" spans="1:6" s="3" customFormat="1" ht="40.5" customHeight="1">
      <c r="A32" s="9" t="s">
        <v>8</v>
      </c>
      <c r="B32" s="10" t="s">
        <v>31</v>
      </c>
      <c r="C32" s="9" t="s">
        <v>30</v>
      </c>
      <c r="D32" s="14">
        <v>3899.513</v>
      </c>
      <c r="E32" s="14">
        <v>3813.86658727</v>
      </c>
      <c r="F32" s="14">
        <v>3884.929721667999</v>
      </c>
    </row>
    <row r="33" spans="1:6" s="3" customFormat="1" ht="40.5" customHeight="1">
      <c r="A33" s="9" t="s">
        <v>9</v>
      </c>
      <c r="B33" s="10" t="s">
        <v>32</v>
      </c>
      <c r="C33" s="9" t="s">
        <v>33</v>
      </c>
      <c r="D33" s="14">
        <v>1013.856</v>
      </c>
      <c r="E33" s="14">
        <v>1048.945</v>
      </c>
      <c r="F33" s="14">
        <v>1026.487180104227</v>
      </c>
    </row>
    <row r="34" spans="1:6" s="3" customFormat="1" ht="27" customHeight="1">
      <c r="A34" s="9" t="s">
        <v>17</v>
      </c>
      <c r="B34" s="10" t="s">
        <v>34</v>
      </c>
      <c r="C34" s="9" t="s">
        <v>33</v>
      </c>
      <c r="D34" s="14">
        <v>992.1899999999999</v>
      </c>
      <c r="E34" s="14">
        <v>1032.00433332</v>
      </c>
      <c r="F34" s="14">
        <v>1003.025</v>
      </c>
    </row>
    <row r="35" spans="1:6" s="3" customFormat="1" ht="40.5" customHeight="1">
      <c r="A35" s="9" t="s">
        <v>18</v>
      </c>
      <c r="B35" s="10" t="s">
        <v>35</v>
      </c>
      <c r="C35" s="9" t="s">
        <v>36</v>
      </c>
      <c r="D35" s="14"/>
      <c r="E35" s="14">
        <v>3666.4690147662645</v>
      </c>
      <c r="F35" s="14">
        <v>3944.8762067973553</v>
      </c>
    </row>
    <row r="36" spans="1:6" s="3" customFormat="1" ht="40.5" customHeight="1">
      <c r="A36" s="9" t="s">
        <v>37</v>
      </c>
      <c r="B36" s="10" t="s">
        <v>38</v>
      </c>
      <c r="C36" s="9" t="s">
        <v>36</v>
      </c>
      <c r="D36" s="14"/>
      <c r="E36" s="14">
        <v>1584.1502486975062</v>
      </c>
      <c r="F36" s="14">
        <v>1769.7859641122845</v>
      </c>
    </row>
    <row r="37" spans="1:6" s="3" customFormat="1" ht="40.5" customHeight="1">
      <c r="A37" s="9" t="s">
        <v>39</v>
      </c>
      <c r="B37" s="10" t="s">
        <v>40</v>
      </c>
      <c r="C37" s="9" t="s">
        <v>36</v>
      </c>
      <c r="D37" s="14"/>
      <c r="E37" s="14">
        <v>2082.3187660687586</v>
      </c>
      <c r="F37" s="14">
        <v>2175.0902426850707</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1700.88339513422</v>
      </c>
      <c r="E40" s="14">
        <v>1567.06628540637</v>
      </c>
      <c r="F40" s="14">
        <v>1751.60057534199</v>
      </c>
    </row>
    <row r="41" spans="1:6" s="3" customFormat="1" ht="54" customHeight="1">
      <c r="A41" s="9"/>
      <c r="B41" s="10" t="s">
        <v>45</v>
      </c>
      <c r="C41" s="9" t="s">
        <v>46</v>
      </c>
      <c r="D41" s="14">
        <v>389.86894917302794</v>
      </c>
      <c r="E41" s="14">
        <v>394.5</v>
      </c>
      <c r="F41" s="14">
        <v>394.5</v>
      </c>
    </row>
    <row r="42" spans="1:6" s="3" customFormat="1" ht="27" customHeight="1">
      <c r="A42" s="9" t="s">
        <v>47</v>
      </c>
      <c r="B42" s="10" t="s">
        <v>48</v>
      </c>
      <c r="C42" s="9" t="s">
        <v>36</v>
      </c>
      <c r="D42" s="14">
        <v>197.36769941079</v>
      </c>
      <c r="E42" s="14">
        <v>185.035619020822</v>
      </c>
      <c r="F42" s="14">
        <v>198.319317941998</v>
      </c>
    </row>
    <row r="43" spans="1:6" s="3" customFormat="1" ht="40.5" customHeight="1">
      <c r="A43" s="9"/>
      <c r="B43" s="10" t="s">
        <v>49</v>
      </c>
      <c r="C43" s="9" t="s">
        <v>50</v>
      </c>
      <c r="D43" s="14">
        <v>174.53192826904692</v>
      </c>
      <c r="E43" s="14">
        <v>170.2</v>
      </c>
      <c r="F43" s="14">
        <v>170.2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3653.5917463208825</v>
      </c>
      <c r="F50" s="14">
        <v>3931.168723996793</v>
      </c>
    </row>
    <row r="51" spans="1:6" s="3" customFormat="1" ht="40.5" customHeight="1">
      <c r="A51" s="9" t="s">
        <v>58</v>
      </c>
      <c r="B51" s="10" t="s">
        <v>59</v>
      </c>
      <c r="C51" s="9" t="s">
        <v>36</v>
      </c>
      <c r="D51" s="14"/>
      <c r="E51" s="14">
        <v>1571.2729802521244</v>
      </c>
      <c r="F51" s="14">
        <v>1756.0784813117223</v>
      </c>
    </row>
    <row r="52" spans="1:6" s="3" customFormat="1" ht="40.5" customHeight="1">
      <c r="A52" s="9" t="s">
        <v>60</v>
      </c>
      <c r="B52" s="10" t="s">
        <v>61</v>
      </c>
      <c r="C52" s="9" t="s">
        <v>36</v>
      </c>
      <c r="D52" s="14"/>
      <c r="E52" s="14">
        <v>2082.318766068758</v>
      </c>
      <c r="F52" s="14">
        <v>2175.0902426850707</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415.5375918151186</v>
      </c>
      <c r="G104" s="15">
        <v>415.36593177776973</v>
      </c>
      <c r="H104" s="15">
        <v>415.36593177776973</v>
      </c>
      <c r="I104" s="15">
        <v>455.55160347982434</v>
      </c>
    </row>
    <row r="105" spans="1:9" ht="30">
      <c r="A105" s="11"/>
      <c r="B105" s="12" t="s">
        <v>124</v>
      </c>
      <c r="C105" s="11" t="s">
        <v>123</v>
      </c>
      <c r="D105" s="13"/>
      <c r="E105" s="13"/>
      <c r="F105" s="15">
        <v>411.2411579124845</v>
      </c>
      <c r="G105" s="15">
        <v>410.8864978751356</v>
      </c>
      <c r="H105" s="15">
        <v>410.8864978751356</v>
      </c>
      <c r="I105" s="15">
        <v>450.8705950515717</v>
      </c>
    </row>
    <row r="106" spans="1:9" ht="30">
      <c r="A106" s="11" t="s">
        <v>125</v>
      </c>
      <c r="B106" s="12" t="s">
        <v>126</v>
      </c>
      <c r="C106" s="11" t="s">
        <v>99</v>
      </c>
      <c r="D106" s="13"/>
      <c r="E106" s="13"/>
      <c r="F106" s="15">
        <v>148043.10290781566</v>
      </c>
      <c r="G106" s="15">
        <v>148782.75227882597</v>
      </c>
      <c r="H106" s="15">
        <v>148782.75227882597</v>
      </c>
      <c r="I106" s="15">
        <v>155477.9761313731</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44">
      <selection activeCell="I124" sqref="I12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199</v>
      </c>
    </row>
    <row r="11" ht="15.75">
      <c r="A11" s="1" t="s">
        <v>200</v>
      </c>
    </row>
    <row r="12" ht="15.75">
      <c r="A12" s="1" t="s">
        <v>163</v>
      </c>
    </row>
    <row r="13" ht="15.75">
      <c r="A13" s="1" t="s">
        <v>164</v>
      </c>
    </row>
    <row r="14" ht="15.75">
      <c r="A14" s="1" t="s">
        <v>161</v>
      </c>
    </row>
    <row r="15" ht="15.75">
      <c r="A15" s="1" t="s">
        <v>198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630</v>
      </c>
      <c r="E29" s="14">
        <v>630</v>
      </c>
      <c r="F29" s="14">
        <v>630</v>
      </c>
    </row>
    <row r="30" spans="1:6" s="3" customFormat="1" ht="110.25">
      <c r="A30" s="9" t="s">
        <v>4</v>
      </c>
      <c r="B30" s="10" t="s">
        <v>28</v>
      </c>
      <c r="C30" s="9" t="s">
        <v>7</v>
      </c>
      <c r="D30" s="14">
        <v>601.5219166666667</v>
      </c>
      <c r="E30" s="14">
        <v>598.25</v>
      </c>
      <c r="F30" s="14">
        <v>596.1666666666666</v>
      </c>
    </row>
    <row r="31" spans="1:6" s="3" customFormat="1" ht="40.5" customHeight="1">
      <c r="A31" s="9" t="s">
        <v>6</v>
      </c>
      <c r="B31" s="10" t="s">
        <v>29</v>
      </c>
      <c r="C31" s="9" t="s">
        <v>30</v>
      </c>
      <c r="D31" s="14">
        <v>3088.429566</v>
      </c>
      <c r="E31" s="14">
        <v>1885</v>
      </c>
      <c r="F31" s="14">
        <v>2135.02</v>
      </c>
    </row>
    <row r="32" spans="1:6" s="3" customFormat="1" ht="40.5" customHeight="1">
      <c r="A32" s="9" t="s">
        <v>8</v>
      </c>
      <c r="B32" s="10" t="s">
        <v>31</v>
      </c>
      <c r="C32" s="9" t="s">
        <v>30</v>
      </c>
      <c r="D32" s="14">
        <v>2826.1829159999998</v>
      </c>
      <c r="E32" s="14">
        <v>1736.4584406</v>
      </c>
      <c r="F32" s="14">
        <v>1956.6461830864218</v>
      </c>
    </row>
    <row r="33" spans="1:6" s="3" customFormat="1" ht="40.5" customHeight="1">
      <c r="A33" s="9" t="s">
        <v>9</v>
      </c>
      <c r="B33" s="10" t="s">
        <v>32</v>
      </c>
      <c r="C33" s="9" t="s">
        <v>33</v>
      </c>
      <c r="D33" s="14">
        <v>114.98599999999999</v>
      </c>
      <c r="E33" s="14">
        <v>111.41000002</v>
      </c>
      <c r="F33" s="14">
        <v>109.08800000000001</v>
      </c>
    </row>
    <row r="34" spans="1:6" s="3" customFormat="1" ht="27" customHeight="1">
      <c r="A34" s="9" t="s">
        <v>17</v>
      </c>
      <c r="B34" s="10" t="s">
        <v>34</v>
      </c>
      <c r="C34" s="9" t="s">
        <v>33</v>
      </c>
      <c r="D34" s="14">
        <v>107.71654999999998</v>
      </c>
      <c r="E34" s="14">
        <v>100.15</v>
      </c>
      <c r="F34" s="14">
        <v>98.474</v>
      </c>
    </row>
    <row r="35" spans="1:6" s="3" customFormat="1" ht="40.5" customHeight="1">
      <c r="A35" s="9" t="s">
        <v>18</v>
      </c>
      <c r="B35" s="10" t="s">
        <v>35</v>
      </c>
      <c r="C35" s="9" t="s">
        <v>36</v>
      </c>
      <c r="D35" s="14"/>
      <c r="E35" s="14">
        <v>2970.34558327512</v>
      </c>
      <c r="F35" s="14">
        <v>3476.00159106276</v>
      </c>
    </row>
    <row r="36" spans="1:6" s="3" customFormat="1" ht="40.5" customHeight="1">
      <c r="A36" s="9" t="s">
        <v>37</v>
      </c>
      <c r="B36" s="10" t="s">
        <v>38</v>
      </c>
      <c r="C36" s="9" t="s">
        <v>36</v>
      </c>
      <c r="D36" s="14"/>
      <c r="E36" s="14">
        <v>1816.38361924547</v>
      </c>
      <c r="F36" s="14">
        <v>2274.31070573776</v>
      </c>
    </row>
    <row r="37" spans="1:6" s="3" customFormat="1" ht="40.5" customHeight="1">
      <c r="A37" s="9" t="s">
        <v>39</v>
      </c>
      <c r="B37" s="10" t="s">
        <v>40</v>
      </c>
      <c r="C37" s="9" t="s">
        <v>36</v>
      </c>
      <c r="D37" s="14"/>
      <c r="E37" s="14">
        <v>1153.96196402965</v>
      </c>
      <c r="F37" s="14">
        <v>1201.690885325</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2987.81004966756</v>
      </c>
      <c r="E40" s="14">
        <v>1799.990677376</v>
      </c>
      <c r="F40" s="14">
        <v>2255.007870855</v>
      </c>
    </row>
    <row r="41" spans="1:6" s="3" customFormat="1" ht="54" customHeight="1">
      <c r="A41" s="9"/>
      <c r="B41" s="10" t="s">
        <v>45</v>
      </c>
      <c r="C41" s="9" t="s">
        <v>46</v>
      </c>
      <c r="D41" s="14">
        <v>373.3015800949733</v>
      </c>
      <c r="E41" s="14">
        <v>373.8</v>
      </c>
      <c r="F41" s="14">
        <v>387.1291457805347</v>
      </c>
    </row>
    <row r="42" spans="1:6" s="3" customFormat="1" ht="27" customHeight="1">
      <c r="A42" s="9" t="s">
        <v>47</v>
      </c>
      <c r="B42" s="10" t="s">
        <v>48</v>
      </c>
      <c r="C42" s="9" t="s">
        <v>36</v>
      </c>
      <c r="D42" s="14">
        <v>61.8165203244805</v>
      </c>
      <c r="E42" s="14">
        <v>56.69686772149021</v>
      </c>
      <c r="F42" s="14">
        <v>62.024385679560055</v>
      </c>
    </row>
    <row r="43" spans="1:6" s="3" customFormat="1" ht="40.5" customHeight="1">
      <c r="A43" s="9"/>
      <c r="B43" s="10" t="s">
        <v>49</v>
      </c>
      <c r="C43" s="9" t="s">
        <v>50</v>
      </c>
      <c r="D43" s="14">
        <v>191.23448941610286</v>
      </c>
      <c r="E43" s="14">
        <v>185</v>
      </c>
      <c r="F43" s="14">
        <v>192.9333923071282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2955.8679550656343</v>
      </c>
      <c r="F50" s="14">
        <v>3458.954055053239</v>
      </c>
    </row>
    <row r="51" spans="1:6" s="3" customFormat="1" ht="40.5" customHeight="1">
      <c r="A51" s="9" t="s">
        <v>58</v>
      </c>
      <c r="B51" s="10" t="s">
        <v>59</v>
      </c>
      <c r="C51" s="9" t="s">
        <v>36</v>
      </c>
      <c r="D51" s="14"/>
      <c r="E51" s="14">
        <v>1801.9059910359858</v>
      </c>
      <c r="F51" s="14">
        <v>2257.26316972824</v>
      </c>
    </row>
    <row r="52" spans="1:6" s="3" customFormat="1" ht="40.5" customHeight="1">
      <c r="A52" s="9" t="s">
        <v>60</v>
      </c>
      <c r="B52" s="10" t="s">
        <v>61</v>
      </c>
      <c r="C52" s="9" t="s">
        <v>36</v>
      </c>
      <c r="D52" s="14"/>
      <c r="E52" s="14">
        <v>1153.9619640296485</v>
      </c>
      <c r="F52" s="14">
        <v>1201.6908853249988</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1044.1134674300254</v>
      </c>
      <c r="G104" s="15">
        <v>1046.0276945170394</v>
      </c>
      <c r="H104" s="15">
        <f>G104</f>
        <v>1046.0276945170394</v>
      </c>
      <c r="I104" s="15">
        <v>1162.3515408137068</v>
      </c>
    </row>
    <row r="105" spans="1:9" ht="30">
      <c r="A105" s="11"/>
      <c r="B105" s="12" t="s">
        <v>124</v>
      </c>
      <c r="C105" s="11" t="s">
        <v>123</v>
      </c>
      <c r="D105" s="13"/>
      <c r="E105" s="13"/>
      <c r="F105" s="15">
        <v>1034.8560215856646</v>
      </c>
      <c r="G105" s="15">
        <v>1036.5872486726787</v>
      </c>
      <c r="H105" s="15">
        <v>1036.5872486726787</v>
      </c>
      <c r="I105" s="15">
        <v>1152.4862749063498</v>
      </c>
    </row>
    <row r="106" spans="1:9" ht="30">
      <c r="A106" s="11" t="s">
        <v>125</v>
      </c>
      <c r="B106" s="12" t="s">
        <v>126</v>
      </c>
      <c r="C106" s="11" t="s">
        <v>99</v>
      </c>
      <c r="D106" s="13"/>
      <c r="E106" s="13"/>
      <c r="F106" s="15">
        <v>160020.0272552223</v>
      </c>
      <c r="G106" s="15">
        <v>160741.3238653914</v>
      </c>
      <c r="H106" s="15">
        <f>G106</f>
        <v>160741.3238653914</v>
      </c>
      <c r="I106" s="15">
        <v>167974.68343933424</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16">
      <selection activeCell="H105" sqref="H105: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196</v>
      </c>
    </row>
    <row r="11" ht="15.75">
      <c r="A11" s="1" t="s">
        <v>197</v>
      </c>
    </row>
    <row r="12" ht="15.75">
      <c r="A12" s="1" t="s">
        <v>163</v>
      </c>
    </row>
    <row r="13" ht="15.75">
      <c r="A13" s="1" t="s">
        <v>164</v>
      </c>
    </row>
    <row r="14" ht="15.75">
      <c r="A14" s="1" t="s">
        <v>161</v>
      </c>
    </row>
    <row r="15" ht="15.75">
      <c r="A15" s="1" t="s">
        <v>198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421.6000000000001</v>
      </c>
    </row>
    <row r="30" spans="1:6" s="3" customFormat="1" ht="110.25">
      <c r="A30" s="9" t="s">
        <v>4</v>
      </c>
      <c r="B30" s="10" t="s">
        <v>28</v>
      </c>
      <c r="C30" s="9" t="s">
        <v>7</v>
      </c>
      <c r="D30" s="14"/>
      <c r="E30" s="14"/>
      <c r="F30" s="14">
        <v>409.3500000000001</v>
      </c>
    </row>
    <row r="31" spans="1:6" s="3" customFormat="1" ht="40.5" customHeight="1">
      <c r="A31" s="9" t="s">
        <v>6</v>
      </c>
      <c r="B31" s="10" t="s">
        <v>29</v>
      </c>
      <c r="C31" s="9" t="s">
        <v>30</v>
      </c>
      <c r="D31" s="14"/>
      <c r="E31" s="14"/>
      <c r="F31" s="14">
        <v>2523.000000000001</v>
      </c>
    </row>
    <row r="32" spans="1:6" s="3" customFormat="1" ht="40.5" customHeight="1">
      <c r="A32" s="9" t="s">
        <v>8</v>
      </c>
      <c r="B32" s="10" t="s">
        <v>31</v>
      </c>
      <c r="C32" s="9" t="s">
        <v>30</v>
      </c>
      <c r="D32" s="14"/>
      <c r="E32" s="14"/>
      <c r="F32" s="14">
        <v>2409.8099506660024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2165.87671487644</v>
      </c>
    </row>
    <row r="36" spans="1:6" s="3" customFormat="1" ht="40.5" customHeight="1">
      <c r="A36" s="9" t="s">
        <v>37</v>
      </c>
      <c r="B36" s="10" t="s">
        <v>38</v>
      </c>
      <c r="C36" s="9" t="s">
        <v>36</v>
      </c>
      <c r="D36" s="14"/>
      <c r="E36" s="14"/>
      <c r="F36" s="14">
        <f>F35</f>
        <v>2165.87671487644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2163.09908358395</v>
      </c>
    </row>
    <row r="41" spans="1:6" s="3" customFormat="1" ht="54" customHeight="1">
      <c r="A41" s="9"/>
      <c r="B41" s="10" t="s">
        <v>45</v>
      </c>
      <c r="C41" s="9" t="s">
        <v>46</v>
      </c>
      <c r="D41" s="14"/>
      <c r="E41" s="14"/>
      <c r="F41" s="14">
        <v>233.50871205305936</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2165.87671487644</v>
      </c>
    </row>
    <row r="51" spans="1:6" s="3" customFormat="1" ht="40.5" customHeight="1">
      <c r="A51" s="9" t="s">
        <v>58</v>
      </c>
      <c r="B51" s="10" t="s">
        <v>59</v>
      </c>
      <c r="C51" s="9" t="s">
        <v>36</v>
      </c>
      <c r="D51" s="14"/>
      <c r="E51" s="14"/>
      <c r="F51" s="14">
        <f>F50</f>
        <v>2165.87671487644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898.7749072402374</v>
      </c>
      <c r="I104" s="15">
        <v>898.7749072402374</v>
      </c>
    </row>
    <row r="105" spans="1:9" ht="30">
      <c r="A105" s="11"/>
      <c r="B105" s="12" t="s">
        <v>124</v>
      </c>
      <c r="C105" s="11" t="s">
        <v>123</v>
      </c>
      <c r="D105" s="13"/>
      <c r="E105" s="13"/>
      <c r="F105" s="15"/>
      <c r="G105" s="15"/>
      <c r="H105" s="15">
        <v>897.6222722402374</v>
      </c>
      <c r="I105" s="15">
        <v>897.6222722402374</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C13">
      <selection activeCell="F37" sqref="F37"/>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182</v>
      </c>
    </row>
    <row r="11" ht="15.75">
      <c r="A11" s="1" t="s">
        <v>183</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420</v>
      </c>
    </row>
    <row r="30" spans="1:6" s="3" customFormat="1" ht="110.25">
      <c r="A30" s="9" t="s">
        <v>4</v>
      </c>
      <c r="B30" s="10" t="s">
        <v>28</v>
      </c>
      <c r="C30" s="9" t="s">
        <v>7</v>
      </c>
      <c r="D30" s="14"/>
      <c r="E30" s="14"/>
      <c r="F30" s="14">
        <v>405.8705911661105</v>
      </c>
    </row>
    <row r="31" spans="1:6" s="3" customFormat="1" ht="40.5" customHeight="1">
      <c r="A31" s="9" t="s">
        <v>6</v>
      </c>
      <c r="B31" s="10" t="s">
        <v>29</v>
      </c>
      <c r="C31" s="9" t="s">
        <v>30</v>
      </c>
      <c r="D31" s="14"/>
      <c r="E31" s="14"/>
      <c r="F31" s="14">
        <v>2753</v>
      </c>
    </row>
    <row r="32" spans="1:6" s="3" customFormat="1" ht="40.5" customHeight="1">
      <c r="A32" s="9" t="s">
        <v>8</v>
      </c>
      <c r="B32" s="10" t="s">
        <v>31</v>
      </c>
      <c r="C32" s="9" t="s">
        <v>30</v>
      </c>
      <c r="D32" s="14"/>
      <c r="E32" s="14"/>
      <c r="F32" s="14">
        <v>2620.9826425999995</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2256.48332176677</v>
      </c>
    </row>
    <row r="36" spans="1:6" s="3" customFormat="1" ht="40.5" customHeight="1">
      <c r="A36" s="9" t="s">
        <v>37</v>
      </c>
      <c r="B36" s="10" t="s">
        <v>38</v>
      </c>
      <c r="C36" s="9" t="s">
        <v>36</v>
      </c>
      <c r="D36" s="14"/>
      <c r="E36" s="14"/>
      <c r="F36" s="14">
        <v>2256.48332176677</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v>2253.49088894505</v>
      </c>
    </row>
    <row r="40" spans="1:6" s="3" customFormat="1" ht="40.5" customHeight="1">
      <c r="A40" s="9" t="s">
        <v>43</v>
      </c>
      <c r="B40" s="10" t="s">
        <v>44</v>
      </c>
      <c r="C40" s="9" t="s">
        <v>36</v>
      </c>
      <c r="D40" s="14"/>
      <c r="E40" s="14"/>
      <c r="F40" s="14">
        <v>2253.49088894505</v>
      </c>
    </row>
    <row r="41" spans="1:6" s="3" customFormat="1" ht="54" customHeight="1">
      <c r="A41" s="9"/>
      <c r="B41" s="10" t="s">
        <v>45</v>
      </c>
      <c r="C41" s="9" t="s">
        <v>46</v>
      </c>
      <c r="D41" s="14"/>
      <c r="E41" s="14"/>
      <c r="F41" s="14"/>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row>
    <row r="51" spans="1:6" s="3" customFormat="1" ht="40.5" customHeight="1">
      <c r="A51" s="9" t="s">
        <v>58</v>
      </c>
      <c r="B51" s="10" t="s">
        <v>59</v>
      </c>
      <c r="C51" s="9" t="s">
        <v>36</v>
      </c>
      <c r="D51" s="14"/>
      <c r="E51" s="14"/>
      <c r="F51" s="14"/>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860.9302805333933</v>
      </c>
      <c r="I104" s="15">
        <v>860.9302805333933</v>
      </c>
    </row>
    <row r="105" spans="1:9" ht="30">
      <c r="A105" s="11"/>
      <c r="B105" s="12" t="s">
        <v>124</v>
      </c>
      <c r="C105" s="11" t="s">
        <v>123</v>
      </c>
      <c r="D105" s="13"/>
      <c r="E105" s="13"/>
      <c r="F105" s="15"/>
      <c r="G105" s="15"/>
      <c r="H105" s="15">
        <v>859.7885588092244</v>
      </c>
      <c r="I105" s="15">
        <v>859.7885588092244</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F66">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186</v>
      </c>
    </row>
    <row r="11" ht="15.75">
      <c r="A11" s="1" t="s">
        <v>187</v>
      </c>
    </row>
    <row r="12" ht="15.75">
      <c r="A12" s="1" t="s">
        <v>163</v>
      </c>
    </row>
    <row r="13" ht="15.75">
      <c r="A13" s="1" t="s">
        <v>164</v>
      </c>
    </row>
    <row r="14" ht="15.75">
      <c r="A14" s="1" t="s">
        <v>161</v>
      </c>
    </row>
    <row r="15" ht="15.75">
      <c r="A15" s="1" t="s">
        <v>201</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440</v>
      </c>
      <c r="E29" s="14">
        <v>440</v>
      </c>
      <c r="F29" s="14">
        <v>440</v>
      </c>
    </row>
    <row r="30" spans="1:6" s="3" customFormat="1" ht="110.25">
      <c r="A30" s="9" t="s">
        <v>4</v>
      </c>
      <c r="B30" s="10" t="s">
        <v>28</v>
      </c>
      <c r="C30" s="9" t="s">
        <v>7</v>
      </c>
      <c r="D30" s="14">
        <v>417.10083333333336</v>
      </c>
      <c r="E30" s="14">
        <v>416.3283333333333</v>
      </c>
      <c r="F30" s="14">
        <v>417.1134166666667</v>
      </c>
    </row>
    <row r="31" spans="1:6" s="3" customFormat="1" ht="40.5" customHeight="1">
      <c r="A31" s="9" t="s">
        <v>6</v>
      </c>
      <c r="B31" s="10" t="s">
        <v>29</v>
      </c>
      <c r="C31" s="9" t="s">
        <v>30</v>
      </c>
      <c r="D31" s="14">
        <v>992.94499</v>
      </c>
      <c r="E31" s="14">
        <v>1133</v>
      </c>
      <c r="F31" s="14">
        <v>970</v>
      </c>
    </row>
    <row r="32" spans="1:6" s="3" customFormat="1" ht="40.5" customHeight="1">
      <c r="A32" s="9" t="s">
        <v>8</v>
      </c>
      <c r="B32" s="10" t="s">
        <v>31</v>
      </c>
      <c r="C32" s="9" t="s">
        <v>30</v>
      </c>
      <c r="D32" s="14">
        <v>907.862714</v>
      </c>
      <c r="E32" s="14">
        <v>1045.0252</v>
      </c>
      <c r="F32" s="14">
        <v>888.9005525095662</v>
      </c>
    </row>
    <row r="33" spans="1:6" s="3" customFormat="1" ht="40.5" customHeight="1">
      <c r="A33" s="9" t="s">
        <v>9</v>
      </c>
      <c r="B33" s="10" t="s">
        <v>32</v>
      </c>
      <c r="C33" s="9" t="s">
        <v>33</v>
      </c>
      <c r="D33" s="14">
        <v>62.51</v>
      </c>
      <c r="E33" s="14">
        <v>69.11</v>
      </c>
      <c r="F33" s="14">
        <v>66.065</v>
      </c>
    </row>
    <row r="34" spans="1:6" s="3" customFormat="1" ht="27" customHeight="1">
      <c r="A34" s="9" t="s">
        <v>17</v>
      </c>
      <c r="B34" s="10" t="s">
        <v>34</v>
      </c>
      <c r="C34" s="9" t="s">
        <v>33</v>
      </c>
      <c r="D34" s="14">
        <v>59.54241</v>
      </c>
      <c r="E34" s="14">
        <v>69.11</v>
      </c>
      <c r="F34" s="14">
        <v>66.065</v>
      </c>
    </row>
    <row r="35" spans="1:6" s="3" customFormat="1" ht="40.5" customHeight="1">
      <c r="A35" s="9" t="s">
        <v>18</v>
      </c>
      <c r="B35" s="10" t="s">
        <v>35</v>
      </c>
      <c r="C35" s="9" t="s">
        <v>36</v>
      </c>
      <c r="D35" s="14"/>
      <c r="E35" s="14">
        <v>1901.4912008000067</v>
      </c>
      <c r="F35" s="14">
        <v>1855.511291450826</v>
      </c>
    </row>
    <row r="36" spans="1:6" s="3" customFormat="1" ht="40.5" customHeight="1">
      <c r="A36" s="9" t="s">
        <v>37</v>
      </c>
      <c r="B36" s="10" t="s">
        <v>38</v>
      </c>
      <c r="C36" s="9" t="s">
        <v>36</v>
      </c>
      <c r="D36" s="14"/>
      <c r="E36" s="14">
        <v>1191.991160819252</v>
      </c>
      <c r="F36" s="14">
        <v>1112.6856166126724</v>
      </c>
    </row>
    <row r="37" spans="1:6" s="3" customFormat="1" ht="40.5" customHeight="1">
      <c r="A37" s="9" t="s">
        <v>39</v>
      </c>
      <c r="B37" s="10" t="s">
        <v>40</v>
      </c>
      <c r="C37" s="9" t="s">
        <v>36</v>
      </c>
      <c r="D37" s="14"/>
      <c r="E37" s="14">
        <v>709.5000399807547</v>
      </c>
      <c r="F37" s="14">
        <v>742.8256748381538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1208.9410798754682</v>
      </c>
      <c r="E40" s="14">
        <v>1186.2350263535607</v>
      </c>
      <c r="F40" s="14">
        <v>1107.7453163943746</v>
      </c>
    </row>
    <row r="41" spans="1:6" s="3" customFormat="1" ht="54" customHeight="1">
      <c r="A41" s="9"/>
      <c r="B41" s="10" t="s">
        <v>45</v>
      </c>
      <c r="C41" s="9" t="s">
        <v>46</v>
      </c>
      <c r="D41" s="14">
        <v>342.50405344585823</v>
      </c>
      <c r="E41" s="14">
        <v>331.5834953983644</v>
      </c>
      <c r="F41" s="14">
        <v>344.1857198484959</v>
      </c>
    </row>
    <row r="42" spans="1:6" s="3" customFormat="1" ht="27" customHeight="1">
      <c r="A42" s="9" t="s">
        <v>47</v>
      </c>
      <c r="B42" s="10" t="s">
        <v>48</v>
      </c>
      <c r="C42" s="9" t="s">
        <v>36</v>
      </c>
      <c r="D42" s="14">
        <v>40.671536264532</v>
      </c>
      <c r="E42" s="14">
        <v>39.51046211308101</v>
      </c>
      <c r="F42" s="14">
        <v>39.93643663707049</v>
      </c>
    </row>
    <row r="43" spans="1:6" s="3" customFormat="1" ht="40.5" customHeight="1">
      <c r="A43" s="9"/>
      <c r="B43" s="10" t="s">
        <v>49</v>
      </c>
      <c r="C43" s="9" t="s">
        <v>50</v>
      </c>
      <c r="D43" s="14">
        <v>170.3887378019517</v>
      </c>
      <c r="E43" s="14">
        <v>169.7</v>
      </c>
      <c r="F43" s="14">
        <v>170.08109338045864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1896.8877291299152</v>
      </c>
      <c r="F50" s="14">
        <v>1851.5955691208703</v>
      </c>
    </row>
    <row r="51" spans="1:6" s="3" customFormat="1" ht="40.5" customHeight="1">
      <c r="A51" s="9" t="s">
        <v>58</v>
      </c>
      <c r="B51" s="10" t="s">
        <v>59</v>
      </c>
      <c r="C51" s="9" t="s">
        <v>36</v>
      </c>
      <c r="D51" s="14"/>
      <c r="E51" s="14">
        <v>1187.3876891491607</v>
      </c>
      <c r="F51" s="14">
        <v>1108.7698942827165</v>
      </c>
    </row>
    <row r="52" spans="1:6" s="3" customFormat="1" ht="40.5" customHeight="1">
      <c r="A52" s="9" t="s">
        <v>60</v>
      </c>
      <c r="B52" s="10" t="s">
        <v>61</v>
      </c>
      <c r="C52" s="9" t="s">
        <v>36</v>
      </c>
      <c r="D52" s="14"/>
      <c r="E52" s="14">
        <v>709.5000399807545</v>
      </c>
      <c r="F52" s="14">
        <v>742.8256748381539</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1127.3477207298483</v>
      </c>
      <c r="G104" s="15">
        <v>1140.6338917178762</v>
      </c>
      <c r="H104" s="15">
        <v>1140.6338917178762</v>
      </c>
      <c r="I104" s="15">
        <v>1251.7548936957128</v>
      </c>
    </row>
    <row r="105" spans="1:9" ht="30">
      <c r="A105" s="11"/>
      <c r="B105" s="12" t="s">
        <v>124</v>
      </c>
      <c r="C105" s="11" t="s">
        <v>123</v>
      </c>
      <c r="D105" s="13"/>
      <c r="E105" s="13"/>
      <c r="F105" s="15">
        <v>1126.4277207298483</v>
      </c>
      <c r="G105" s="15">
        <v>1135.1257618989098</v>
      </c>
      <c r="H105" s="15">
        <v>1135.1257618989098</v>
      </c>
      <c r="I105" s="15">
        <v>1246.197128876746</v>
      </c>
    </row>
    <row r="106" spans="1:9" ht="30">
      <c r="A106" s="11" t="s">
        <v>125</v>
      </c>
      <c r="B106" s="12" t="s">
        <v>126</v>
      </c>
      <c r="C106" s="11" t="s">
        <v>99</v>
      </c>
      <c r="D106" s="13"/>
      <c r="E106" s="13"/>
      <c r="F106" s="15">
        <v>115491.19447210887</v>
      </c>
      <c r="G106" s="15">
        <v>142015.3244395959</v>
      </c>
      <c r="H106" s="15">
        <v>142015.3244395959</v>
      </c>
      <c r="I106" s="15">
        <v>148406.0140393777</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F64">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212</v>
      </c>
    </row>
    <row r="11" ht="15.75">
      <c r="A11" s="1" t="s">
        <v>213</v>
      </c>
    </row>
    <row r="12" ht="15.75">
      <c r="A12" s="1" t="s">
        <v>163</v>
      </c>
    </row>
    <row r="13" ht="15.75">
      <c r="A13" s="1" t="s">
        <v>164</v>
      </c>
    </row>
    <row r="14" ht="15.75">
      <c r="A14" s="1" t="s">
        <v>161</v>
      </c>
    </row>
    <row r="15" ht="15.75">
      <c r="A15" s="1" t="s">
        <v>214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176</v>
      </c>
      <c r="E29" s="14">
        <v>176</v>
      </c>
      <c r="F29" s="14">
        <v>180</v>
      </c>
    </row>
    <row r="30" spans="1:6" s="3" customFormat="1" ht="110.25">
      <c r="A30" s="9" t="s">
        <v>4</v>
      </c>
      <c r="B30" s="10" t="s">
        <v>28</v>
      </c>
      <c r="C30" s="9" t="s">
        <v>7</v>
      </c>
      <c r="D30" s="14">
        <v>168.27495662333334</v>
      </c>
      <c r="E30" s="14">
        <v>171.10308817204302</v>
      </c>
      <c r="F30" s="14">
        <v>173.729805664527</v>
      </c>
    </row>
    <row r="31" spans="1:6" s="3" customFormat="1" ht="40.5" customHeight="1">
      <c r="A31" s="9" t="s">
        <v>6</v>
      </c>
      <c r="B31" s="10" t="s">
        <v>29</v>
      </c>
      <c r="C31" s="9" t="s">
        <v>30</v>
      </c>
      <c r="D31" s="14">
        <v>1248.047107</v>
      </c>
      <c r="E31" s="14">
        <v>942</v>
      </c>
      <c r="F31" s="14">
        <v>1136</v>
      </c>
    </row>
    <row r="32" spans="1:6" s="3" customFormat="1" ht="40.5" customHeight="1">
      <c r="A32" s="9" t="s">
        <v>8</v>
      </c>
      <c r="B32" s="10" t="s">
        <v>31</v>
      </c>
      <c r="C32" s="9" t="s">
        <v>30</v>
      </c>
      <c r="D32" s="14">
        <v>1180.4224825860692</v>
      </c>
      <c r="E32" s="14">
        <v>897.53411625</v>
      </c>
      <c r="F32" s="14">
        <v>1080.6776378334307</v>
      </c>
    </row>
    <row r="33" spans="1:6" s="3" customFormat="1" ht="40.5" customHeight="1">
      <c r="A33" s="9" t="s">
        <v>9</v>
      </c>
      <c r="B33" s="10" t="s">
        <v>32</v>
      </c>
      <c r="C33" s="9" t="s">
        <v>33</v>
      </c>
      <c r="D33" s="14">
        <v>75.3698</v>
      </c>
      <c r="E33" s="14">
        <v>89.87120001</v>
      </c>
      <c r="F33" s="14">
        <v>90.07000000000001</v>
      </c>
    </row>
    <row r="34" spans="1:6" s="3" customFormat="1" ht="27" customHeight="1">
      <c r="A34" s="9" t="s">
        <v>17</v>
      </c>
      <c r="B34" s="10" t="s">
        <v>34</v>
      </c>
      <c r="C34" s="9" t="s">
        <v>33</v>
      </c>
      <c r="D34" s="14">
        <v>75.29194569198377</v>
      </c>
      <c r="E34" s="14">
        <v>89.7286</v>
      </c>
      <c r="F34" s="14">
        <v>89.9765</v>
      </c>
    </row>
    <row r="35" spans="1:6" s="3" customFormat="1" ht="40.5" customHeight="1">
      <c r="A35" s="9" t="s">
        <v>18</v>
      </c>
      <c r="B35" s="10" t="s">
        <v>35</v>
      </c>
      <c r="C35" s="9" t="s">
        <v>36</v>
      </c>
      <c r="D35" s="14"/>
      <c r="E35" s="14">
        <v>946.1091041415934</v>
      </c>
      <c r="F35" s="14">
        <v>1138.3281867547923</v>
      </c>
    </row>
    <row r="36" spans="1:6" s="3" customFormat="1" ht="40.5" customHeight="1">
      <c r="A36" s="9" t="s">
        <v>37</v>
      </c>
      <c r="B36" s="10" t="s">
        <v>38</v>
      </c>
      <c r="C36" s="9" t="s">
        <v>36</v>
      </c>
      <c r="D36" s="14"/>
      <c r="E36" s="14">
        <v>946.1091041415934</v>
      </c>
      <c r="F36" s="14">
        <v>1138.3281867547923</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1175.1554917269054</v>
      </c>
      <c r="E40" s="14">
        <v>945.1191240113696</v>
      </c>
      <c r="F40" s="14">
        <v>1137.0825598857082</v>
      </c>
    </row>
    <row r="41" spans="1:6" s="3" customFormat="1" ht="54" customHeight="1">
      <c r="A41" s="9"/>
      <c r="B41" s="10" t="s">
        <v>45</v>
      </c>
      <c r="C41" s="9" t="s">
        <v>46</v>
      </c>
      <c r="D41" s="14">
        <v>253.53825677020757</v>
      </c>
      <c r="E41" s="14">
        <v>268.9</v>
      </c>
      <c r="F41" s="14">
        <v>255.99566146341584</v>
      </c>
    </row>
    <row r="42" spans="1:6" s="3" customFormat="1" ht="27" customHeight="1">
      <c r="A42" s="9" t="s">
        <v>47</v>
      </c>
      <c r="B42" s="10" t="s">
        <v>48</v>
      </c>
      <c r="C42" s="9" t="s">
        <v>36</v>
      </c>
      <c r="D42" s="14">
        <v>51.207996006134735</v>
      </c>
      <c r="E42" s="14">
        <v>42.91653471642651</v>
      </c>
      <c r="F42" s="14">
        <v>46.36435476278141</v>
      </c>
    </row>
    <row r="43" spans="1:6" s="3" customFormat="1" ht="40.5" customHeight="1">
      <c r="A43" s="9"/>
      <c r="B43" s="10" t="s">
        <v>49</v>
      </c>
      <c r="C43" s="9" t="s">
        <v>50</v>
      </c>
      <c r="D43" s="14">
        <v>140.2685027690136</v>
      </c>
      <c r="E43" s="14">
        <v>122.6</v>
      </c>
      <c r="F43" s="14">
        <v>125.26737043697048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946.1091041415934</v>
      </c>
      <c r="F50" s="14">
        <v>1138.3281867547923</v>
      </c>
    </row>
    <row r="51" spans="1:6" s="3" customFormat="1" ht="40.5" customHeight="1">
      <c r="A51" s="9" t="s">
        <v>58</v>
      </c>
      <c r="B51" s="10" t="s">
        <v>59</v>
      </c>
      <c r="C51" s="9" t="s">
        <v>36</v>
      </c>
      <c r="D51" s="14"/>
      <c r="E51" s="14">
        <v>946.1091041415934</v>
      </c>
      <c r="F51" s="14">
        <v>1138.3281867547923</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1048.9365023837818</v>
      </c>
      <c r="G104" s="15">
        <v>1054.1204919257502</v>
      </c>
      <c r="H104" s="15">
        <v>1054.1204919257502</v>
      </c>
      <c r="I104" s="15">
        <v>1053.3466659280011</v>
      </c>
    </row>
    <row r="105" spans="1:9" ht="30">
      <c r="A105" s="11"/>
      <c r="B105" s="12" t="s">
        <v>124</v>
      </c>
      <c r="C105" s="11" t="s">
        <v>123</v>
      </c>
      <c r="D105" s="13"/>
      <c r="E105" s="13"/>
      <c r="F105" s="15">
        <v>1048.0165023837817</v>
      </c>
      <c r="G105" s="15">
        <v>1053.0174919257502</v>
      </c>
      <c r="H105" s="15">
        <v>1053.0174919257502</v>
      </c>
      <c r="I105" s="15">
        <v>1052.1940309280012</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8">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174</v>
      </c>
    </row>
    <row r="11" ht="15.75">
      <c r="A11" s="1" t="s">
        <v>175</v>
      </c>
    </row>
    <row r="12" ht="15.75">
      <c r="A12" s="1" t="s">
        <v>163</v>
      </c>
    </row>
    <row r="13" ht="15.75">
      <c r="A13" s="1" t="s">
        <v>164</v>
      </c>
    </row>
    <row r="14" ht="15.75">
      <c r="A14" s="1" t="s">
        <v>161</v>
      </c>
    </row>
    <row r="15" ht="15.75">
      <c r="A15" s="1" t="s">
        <v>215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3268</v>
      </c>
      <c r="E29" s="14">
        <v>3268</v>
      </c>
      <c r="F29" s="14">
        <v>3268</v>
      </c>
    </row>
    <row r="30" spans="1:6" s="3" customFormat="1" ht="110.25">
      <c r="A30" s="9" t="s">
        <v>4</v>
      </c>
      <c r="B30" s="10" t="s">
        <v>28</v>
      </c>
      <c r="C30" s="9" t="s">
        <v>7</v>
      </c>
      <c r="D30" s="14">
        <v>3154.394333333333</v>
      </c>
      <c r="E30" s="14">
        <v>3147.319083333333</v>
      </c>
      <c r="F30" s="14">
        <v>3144.83075</v>
      </c>
    </row>
    <row r="31" spans="1:6" s="3" customFormat="1" ht="40.5" customHeight="1">
      <c r="A31" s="9" t="s">
        <v>6</v>
      </c>
      <c r="B31" s="10" t="s">
        <v>29</v>
      </c>
      <c r="C31" s="9" t="s">
        <v>30</v>
      </c>
      <c r="D31" s="14">
        <v>21615.266000000003</v>
      </c>
      <c r="E31" s="14">
        <v>20331.31</v>
      </c>
      <c r="F31" s="14">
        <v>20224.9996</v>
      </c>
    </row>
    <row r="32" spans="1:6" s="3" customFormat="1" ht="40.5" customHeight="1">
      <c r="A32" s="9" t="s">
        <v>8</v>
      </c>
      <c r="B32" s="10" t="s">
        <v>31</v>
      </c>
      <c r="C32" s="9" t="s">
        <v>30</v>
      </c>
      <c r="D32" s="14">
        <v>20634.242473</v>
      </c>
      <c r="E32" s="14">
        <v>19343.850000000002</v>
      </c>
      <c r="F32" s="14">
        <v>19264.0399</v>
      </c>
    </row>
    <row r="33" spans="1:6" s="3" customFormat="1" ht="40.5" customHeight="1">
      <c r="A33" s="9" t="s">
        <v>9</v>
      </c>
      <c r="B33" s="10" t="s">
        <v>32</v>
      </c>
      <c r="C33" s="9" t="s">
        <v>33</v>
      </c>
      <c r="D33" s="14">
        <v>1656.0720000000001</v>
      </c>
      <c r="E33" s="14">
        <v>1515.33733333</v>
      </c>
      <c r="F33" s="14">
        <v>1546.2350000000001</v>
      </c>
    </row>
    <row r="34" spans="1:6" s="3" customFormat="1" ht="27" customHeight="1">
      <c r="A34" s="9" t="s">
        <v>17</v>
      </c>
      <c r="B34" s="10" t="s">
        <v>34</v>
      </c>
      <c r="C34" s="9" t="s">
        <v>33</v>
      </c>
      <c r="D34" s="14">
        <v>1639.42</v>
      </c>
      <c r="E34" s="14">
        <v>1498.6803333300002</v>
      </c>
      <c r="F34" s="14">
        <v>1531.1850000000002</v>
      </c>
    </row>
    <row r="35" spans="1:6" s="3" customFormat="1" ht="40.5" customHeight="1">
      <c r="A35" s="9" t="s">
        <v>18</v>
      </c>
      <c r="B35" s="10" t="s">
        <v>35</v>
      </c>
      <c r="C35" s="9" t="s">
        <v>36</v>
      </c>
      <c r="D35" s="14"/>
      <c r="E35" s="14">
        <v>17624.394604152105</v>
      </c>
      <c r="F35" s="14">
        <v>18582.98771625007</v>
      </c>
    </row>
    <row r="36" spans="1:6" s="3" customFormat="1" ht="40.5" customHeight="1">
      <c r="A36" s="9" t="s">
        <v>37</v>
      </c>
      <c r="B36" s="10" t="s">
        <v>38</v>
      </c>
      <c r="C36" s="9" t="s">
        <v>36</v>
      </c>
      <c r="D36" s="14"/>
      <c r="E36" s="14">
        <v>13929.546764155173</v>
      </c>
      <c r="F36" s="14">
        <v>14724.924398880928</v>
      </c>
    </row>
    <row r="37" spans="1:6" s="3" customFormat="1" ht="40.5" customHeight="1">
      <c r="A37" s="9" t="s">
        <v>39</v>
      </c>
      <c r="B37" s="10" t="s">
        <v>40</v>
      </c>
      <c r="C37" s="9" t="s">
        <v>36</v>
      </c>
      <c r="D37" s="14"/>
      <c r="E37" s="14">
        <v>3694.847839996933</v>
      </c>
      <c r="F37" s="14">
        <v>3858.063317369139</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14035.246246383049</v>
      </c>
      <c r="E40" s="14">
        <v>13858.155518665497</v>
      </c>
      <c r="F40" s="14">
        <v>14652.8715333614</v>
      </c>
    </row>
    <row r="41" spans="1:6" s="3" customFormat="1" ht="54" customHeight="1">
      <c r="A41" s="9"/>
      <c r="B41" s="10" t="s">
        <v>45</v>
      </c>
      <c r="C41" s="9" t="s">
        <v>46</v>
      </c>
      <c r="D41" s="14">
        <v>321.76562504092976</v>
      </c>
      <c r="E41" s="14">
        <v>324.52624804188434</v>
      </c>
      <c r="F41" s="14">
        <v>324.3983900036775</v>
      </c>
    </row>
    <row r="42" spans="1:6" s="3" customFormat="1" ht="27" customHeight="1">
      <c r="A42" s="9" t="s">
        <v>47</v>
      </c>
      <c r="B42" s="10" t="s">
        <v>48</v>
      </c>
      <c r="C42" s="9" t="s">
        <v>36</v>
      </c>
      <c r="D42" s="14">
        <v>488.024535174333</v>
      </c>
      <c r="E42" s="14">
        <v>468.72772226833877</v>
      </c>
      <c r="F42" s="14">
        <v>501.5946437525963</v>
      </c>
    </row>
    <row r="43" spans="1:6" s="3" customFormat="1" ht="40.5" customHeight="1">
      <c r="A43" s="9"/>
      <c r="B43" s="10" t="s">
        <v>49</v>
      </c>
      <c r="C43" s="9" t="s">
        <v>50</v>
      </c>
      <c r="D43" s="14">
        <v>138.63044598555194</v>
      </c>
      <c r="E43" s="14">
        <v>139.8</v>
      </c>
      <c r="F43" s="14">
        <v>138.9699129540238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17574.33962521243</v>
      </c>
      <c r="F50" s="14">
        <v>18533.13925736068</v>
      </c>
    </row>
    <row r="51" spans="1:6" s="3" customFormat="1" ht="40.5" customHeight="1">
      <c r="A51" s="9" t="s">
        <v>58</v>
      </c>
      <c r="B51" s="10" t="s">
        <v>59</v>
      </c>
      <c r="C51" s="9" t="s">
        <v>36</v>
      </c>
      <c r="D51" s="14"/>
      <c r="E51" s="14">
        <v>13879.491785215498</v>
      </c>
      <c r="F51" s="14">
        <v>14675.075939991535</v>
      </c>
    </row>
    <row r="52" spans="1:6" s="3" customFormat="1" ht="40.5" customHeight="1">
      <c r="A52" s="9" t="s">
        <v>60</v>
      </c>
      <c r="B52" s="10" t="s">
        <v>61</v>
      </c>
      <c r="C52" s="9" t="s">
        <v>36</v>
      </c>
      <c r="D52" s="14"/>
      <c r="E52" s="14">
        <v>3694.8478399969317</v>
      </c>
      <c r="F52" s="14">
        <v>3858.063317369144</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672.0683118589245</v>
      </c>
      <c r="G104" s="15">
        <v>720.1020874414954</v>
      </c>
      <c r="H104" s="15">
        <v>720.1020874414954</v>
      </c>
      <c r="I104" s="15">
        <v>764.373645160532</v>
      </c>
    </row>
    <row r="105" spans="1:9" ht="30">
      <c r="A105" s="11"/>
      <c r="B105" s="12" t="s">
        <v>124</v>
      </c>
      <c r="C105" s="11" t="s">
        <v>123</v>
      </c>
      <c r="D105" s="13"/>
      <c r="E105" s="13"/>
      <c r="F105" s="15">
        <v>671.1483118589244</v>
      </c>
      <c r="G105" s="15">
        <v>716.4114443952726</v>
      </c>
      <c r="H105" s="15">
        <v>716.4114443952726</v>
      </c>
      <c r="I105" s="15">
        <v>760.6333671143092</v>
      </c>
    </row>
    <row r="106" spans="1:9" ht="30">
      <c r="A106" s="11" t="s">
        <v>125</v>
      </c>
      <c r="B106" s="12" t="s">
        <v>126</v>
      </c>
      <c r="C106" s="11" t="s">
        <v>99</v>
      </c>
      <c r="D106" s="13"/>
      <c r="E106" s="13"/>
      <c r="F106" s="15">
        <v>95938.4429505469</v>
      </c>
      <c r="G106" s="15">
        <v>97830.55944245389</v>
      </c>
      <c r="H106" s="15">
        <v>97830.55944245389</v>
      </c>
      <c r="I106" s="15">
        <v>102232.93461736476</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121"/>
  <sheetViews>
    <sheetView tabSelected="1" zoomScale="75" zoomScaleNormal="75" zoomScalePageLayoutView="0" workbookViewId="0" topLeftCell="A1">
      <selection activeCell="G129" sqref="G12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210</v>
      </c>
    </row>
    <row r="11" ht="15.75">
      <c r="A11" s="1" t="s">
        <v>211</v>
      </c>
    </row>
    <row r="12" ht="15.75">
      <c r="A12" s="1" t="s">
        <v>163</v>
      </c>
    </row>
    <row r="13" ht="15.75">
      <c r="A13" s="1" t="s">
        <v>164</v>
      </c>
    </row>
    <row r="14" ht="15.75">
      <c r="A14" s="1" t="s">
        <v>161</v>
      </c>
    </row>
    <row r="15" ht="15.75">
      <c r="A15" s="1" t="s">
        <v>214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175</v>
      </c>
      <c r="E29" s="14">
        <v>175</v>
      </c>
      <c r="F29" s="14">
        <v>180</v>
      </c>
    </row>
    <row r="30" spans="1:6" s="3" customFormat="1" ht="110.25">
      <c r="A30" s="9" t="s">
        <v>4</v>
      </c>
      <c r="B30" s="10" t="s">
        <v>28</v>
      </c>
      <c r="C30" s="9" t="s">
        <v>7</v>
      </c>
      <c r="D30" s="14">
        <v>168.402228486613</v>
      </c>
      <c r="E30" s="14">
        <v>169.90916666666666</v>
      </c>
      <c r="F30" s="14">
        <v>173.9251435389738</v>
      </c>
    </row>
    <row r="31" spans="1:6" s="3" customFormat="1" ht="40.5" customHeight="1">
      <c r="A31" s="9" t="s">
        <v>6</v>
      </c>
      <c r="B31" s="10" t="s">
        <v>29</v>
      </c>
      <c r="C31" s="9" t="s">
        <v>30</v>
      </c>
      <c r="D31" s="14">
        <v>978.9562219749109</v>
      </c>
      <c r="E31" s="14">
        <v>899</v>
      </c>
      <c r="F31" s="14">
        <v>1098</v>
      </c>
    </row>
    <row r="32" spans="1:6" s="3" customFormat="1" ht="40.5" customHeight="1">
      <c r="A32" s="9" t="s">
        <v>8</v>
      </c>
      <c r="B32" s="10" t="s">
        <v>31</v>
      </c>
      <c r="C32" s="9" t="s">
        <v>30</v>
      </c>
      <c r="D32" s="14">
        <v>921.2410203888419</v>
      </c>
      <c r="E32" s="14">
        <v>856.97999788</v>
      </c>
      <c r="F32" s="14">
        <v>1040.8257667642965</v>
      </c>
    </row>
    <row r="33" spans="1:6" s="3" customFormat="1" ht="40.5" customHeight="1">
      <c r="A33" s="9" t="s">
        <v>9</v>
      </c>
      <c r="B33" s="10" t="s">
        <v>32</v>
      </c>
      <c r="C33" s="9" t="s">
        <v>33</v>
      </c>
      <c r="D33" s="14">
        <v>99.99919999999999</v>
      </c>
      <c r="E33" s="14">
        <v>90.42850001</v>
      </c>
      <c r="F33" s="14">
        <v>90.11699700000001</v>
      </c>
    </row>
    <row r="34" spans="1:6" s="3" customFormat="1" ht="27" customHeight="1">
      <c r="A34" s="9" t="s">
        <v>17</v>
      </c>
      <c r="B34" s="10" t="s">
        <v>34</v>
      </c>
      <c r="C34" s="9" t="s">
        <v>33</v>
      </c>
      <c r="D34" s="14">
        <v>99.89005303049204</v>
      </c>
      <c r="E34" s="14">
        <v>90.2714</v>
      </c>
      <c r="F34" s="14">
        <v>90.023497</v>
      </c>
    </row>
    <row r="35" spans="1:6" s="3" customFormat="1" ht="40.5" customHeight="1">
      <c r="A35" s="9" t="s">
        <v>18</v>
      </c>
      <c r="B35" s="10" t="s">
        <v>35</v>
      </c>
      <c r="C35" s="9" t="s">
        <v>36</v>
      </c>
      <c r="D35" s="14"/>
      <c r="E35" s="14">
        <v>902.40891327243</v>
      </c>
      <c r="F35" s="14">
        <v>1100.7318683095195</v>
      </c>
    </row>
    <row r="36" spans="1:6" s="3" customFormat="1" ht="40.5" customHeight="1">
      <c r="A36" s="9" t="s">
        <v>37</v>
      </c>
      <c r="B36" s="10" t="s">
        <v>38</v>
      </c>
      <c r="C36" s="9" t="s">
        <v>36</v>
      </c>
      <c r="D36" s="14"/>
      <c r="E36" s="14">
        <v>902.40891327243</v>
      </c>
      <c r="F36" s="14">
        <v>1100.7318683095195</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946.7657728946791</v>
      </c>
      <c r="E40" s="14">
        <v>901.4636643347684</v>
      </c>
      <c r="F40" s="14">
        <v>1099.5321761018452</v>
      </c>
    </row>
    <row r="41" spans="1:6" s="3" customFormat="1" ht="54" customHeight="1">
      <c r="A41" s="9"/>
      <c r="B41" s="10" t="s">
        <v>45</v>
      </c>
      <c r="C41" s="9" t="s">
        <v>46</v>
      </c>
      <c r="D41" s="14">
        <v>258.78327217715923</v>
      </c>
      <c r="E41" s="14">
        <v>268.9</v>
      </c>
      <c r="F41" s="14">
        <v>256.1479986764138</v>
      </c>
    </row>
    <row r="42" spans="1:6" s="3" customFormat="1" ht="27" customHeight="1">
      <c r="A42" s="9" t="s">
        <v>47</v>
      </c>
      <c r="B42" s="10" t="s">
        <v>48</v>
      </c>
      <c r="C42" s="9" t="s">
        <v>36</v>
      </c>
      <c r="D42" s="14">
        <v>47.36218615464158</v>
      </c>
      <c r="E42" s="14">
        <v>43.18266425892874</v>
      </c>
      <c r="F42" s="14">
        <v>46.28941608613264</v>
      </c>
    </row>
    <row r="43" spans="1:6" s="3" customFormat="1" ht="40.5" customHeight="1">
      <c r="A43" s="9"/>
      <c r="B43" s="10" t="s">
        <v>49</v>
      </c>
      <c r="C43" s="9" t="s">
        <v>50</v>
      </c>
      <c r="D43" s="14">
        <v>144.296834374675</v>
      </c>
      <c r="E43" s="14">
        <v>122.6</v>
      </c>
      <c r="F43" s="14">
        <v>124.99967826406744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902.40891327243</v>
      </c>
      <c r="F50" s="14">
        <v>1100.7318683095195</v>
      </c>
    </row>
    <row r="51" spans="1:6" s="3" customFormat="1" ht="40.5" customHeight="1">
      <c r="A51" s="9" t="s">
        <v>58</v>
      </c>
      <c r="B51" s="10" t="s">
        <v>59</v>
      </c>
      <c r="C51" s="9" t="s">
        <v>36</v>
      </c>
      <c r="D51" s="14"/>
      <c r="E51" s="14">
        <v>902.40891327243</v>
      </c>
      <c r="F51" s="14">
        <v>1100.7318683095195</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1048.9316079408911</v>
      </c>
      <c r="G104" s="15">
        <v>1053.0104734122292</v>
      </c>
      <c r="H104" s="15">
        <v>1053.0104734122292</v>
      </c>
      <c r="I104" s="15">
        <v>1057.5563206236316</v>
      </c>
    </row>
    <row r="105" spans="1:9" ht="30">
      <c r="A105" s="11"/>
      <c r="B105" s="12" t="s">
        <v>124</v>
      </c>
      <c r="C105" s="11" t="s">
        <v>123</v>
      </c>
      <c r="D105" s="13"/>
      <c r="E105" s="13"/>
      <c r="F105" s="15">
        <v>1048.011607940891</v>
      </c>
      <c r="G105" s="15">
        <v>1051.9074734122294</v>
      </c>
      <c r="H105" s="15">
        <v>1051.9074734122294</v>
      </c>
      <c r="I105" s="15">
        <v>1056.4036856236316</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22">
      <selection activeCell="D34" sqref="D3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192</v>
      </c>
    </row>
    <row r="11" ht="15.75">
      <c r="A11" s="1" t="s">
        <v>193</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2650</v>
      </c>
      <c r="E29" s="14">
        <v>2627.5</v>
      </c>
      <c r="F29" s="14">
        <v>2380</v>
      </c>
    </row>
    <row r="30" spans="1:6" s="3" customFormat="1" ht="110.25">
      <c r="A30" s="9" t="s">
        <v>4</v>
      </c>
      <c r="B30" s="10" t="s">
        <v>28</v>
      </c>
      <c r="C30" s="9" t="s">
        <v>7</v>
      </c>
      <c r="D30" s="14">
        <v>2611.7981666666665</v>
      </c>
      <c r="E30" s="14">
        <v>2570.8333333333335</v>
      </c>
      <c r="F30" s="14">
        <v>2330.6666666666665</v>
      </c>
    </row>
    <row r="31" spans="1:6" s="3" customFormat="1" ht="40.5" customHeight="1">
      <c r="A31" s="9" t="s">
        <v>6</v>
      </c>
      <c r="B31" s="10" t="s">
        <v>29</v>
      </c>
      <c r="C31" s="9" t="s">
        <v>30</v>
      </c>
      <c r="D31" s="14">
        <v>4902.638999999999</v>
      </c>
      <c r="E31" s="14">
        <v>5757.9246</v>
      </c>
      <c r="F31" s="14">
        <v>4063</v>
      </c>
    </row>
    <row r="32" spans="1:6" s="3" customFormat="1" ht="40.5" customHeight="1">
      <c r="A32" s="9" t="s">
        <v>8</v>
      </c>
      <c r="B32" s="10" t="s">
        <v>31</v>
      </c>
      <c r="C32" s="9" t="s">
        <v>30</v>
      </c>
      <c r="D32" s="14">
        <v>4581.729447</v>
      </c>
      <c r="E32" s="14">
        <v>5421.2254</v>
      </c>
      <c r="F32" s="14">
        <v>3804.5891461359997</v>
      </c>
    </row>
    <row r="33" spans="1:6" s="3" customFormat="1" ht="40.5" customHeight="1">
      <c r="A33" s="9" t="s">
        <v>9</v>
      </c>
      <c r="B33" s="10" t="s">
        <v>32</v>
      </c>
      <c r="C33" s="9" t="s">
        <v>33</v>
      </c>
      <c r="D33" s="14">
        <v>216.84</v>
      </c>
      <c r="E33" s="14">
        <v>221.37930002</v>
      </c>
      <c r="F33" s="14">
        <v>200.682319</v>
      </c>
    </row>
    <row r="34" spans="1:6" s="3" customFormat="1" ht="27" customHeight="1">
      <c r="A34" s="9" t="s">
        <v>17</v>
      </c>
      <c r="B34" s="10" t="s">
        <v>34</v>
      </c>
      <c r="C34" s="9" t="s">
        <v>33</v>
      </c>
      <c r="D34" s="14">
        <v>197.767</v>
      </c>
      <c r="E34" s="14">
        <v>205.57930001</v>
      </c>
      <c r="F34" s="14">
        <v>184.66238900000002</v>
      </c>
    </row>
    <row r="35" spans="1:6" s="3" customFormat="1" ht="40.5" customHeight="1">
      <c r="A35" s="9" t="s">
        <v>18</v>
      </c>
      <c r="B35" s="10" t="s">
        <v>35</v>
      </c>
      <c r="C35" s="9" t="s">
        <v>36</v>
      </c>
      <c r="D35" s="14"/>
      <c r="E35" s="14">
        <v>9614.75639489798</v>
      </c>
      <c r="F35" s="14">
        <v>8001.13150783021</v>
      </c>
    </row>
    <row r="36" spans="1:6" s="3" customFormat="1" ht="40.5" customHeight="1">
      <c r="A36" s="9" t="s">
        <v>37</v>
      </c>
      <c r="B36" s="10" t="s">
        <v>38</v>
      </c>
      <c r="C36" s="9" t="s">
        <v>36</v>
      </c>
      <c r="D36" s="14"/>
      <c r="E36" s="14">
        <v>6544.88727940268</v>
      </c>
      <c r="F36" s="14">
        <v>5092.81014976958</v>
      </c>
    </row>
    <row r="37" spans="1:6" s="3" customFormat="1" ht="40.5" customHeight="1">
      <c r="A37" s="9" t="s">
        <v>39</v>
      </c>
      <c r="B37" s="10" t="s">
        <v>40</v>
      </c>
      <c r="C37" s="9" t="s">
        <v>36</v>
      </c>
      <c r="D37" s="14"/>
      <c r="E37" s="14">
        <v>3069.8691154953</v>
      </c>
      <c r="F37" s="14">
        <v>2908.32135806063</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5920.78081918</v>
      </c>
      <c r="E40" s="14">
        <v>6515.50203197189</v>
      </c>
      <c r="F40" s="14">
        <v>5071.26996994966</v>
      </c>
    </row>
    <row r="41" spans="1:6" s="3" customFormat="1" ht="54" customHeight="1">
      <c r="A41" s="9"/>
      <c r="B41" s="10" t="s">
        <v>45</v>
      </c>
      <c r="C41" s="9" t="s">
        <v>46</v>
      </c>
      <c r="D41" s="14">
        <v>371.23503649454284</v>
      </c>
      <c r="E41" s="14">
        <v>351.71564379763987</v>
      </c>
      <c r="F41" s="14">
        <v>368.1297982677778</v>
      </c>
    </row>
    <row r="42" spans="1:6" s="3" customFormat="1" ht="27" customHeight="1">
      <c r="A42" s="9" t="s">
        <v>47</v>
      </c>
      <c r="B42" s="10" t="s">
        <v>48</v>
      </c>
      <c r="C42" s="9" t="s">
        <v>36</v>
      </c>
      <c r="D42" s="14">
        <v>134.61474142</v>
      </c>
      <c r="E42" s="14">
        <v>138.8268597619785</v>
      </c>
      <c r="F42" s="14">
        <v>131.76279225326238</v>
      </c>
    </row>
    <row r="43" spans="1:6" s="3" customFormat="1" ht="40.5" customHeight="1">
      <c r="A43" s="9"/>
      <c r="B43" s="10" t="s">
        <v>49</v>
      </c>
      <c r="C43" s="9" t="s">
        <v>50</v>
      </c>
      <c r="D43" s="14">
        <v>181.90375384615385</v>
      </c>
      <c r="E43" s="14">
        <v>184.12429536044786</v>
      </c>
      <c r="F43" s="14">
        <v>182.1699280443336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9591.372556917056</v>
      </c>
      <c r="F50" s="14">
        <v>7983.982366327035</v>
      </c>
    </row>
    <row r="51" spans="1:6" s="3" customFormat="1" ht="40.5" customHeight="1">
      <c r="A51" s="9" t="s">
        <v>58</v>
      </c>
      <c r="B51" s="10" t="s">
        <v>59</v>
      </c>
      <c r="C51" s="9" t="s">
        <v>36</v>
      </c>
      <c r="D51" s="14"/>
      <c r="E51" s="14">
        <v>6521.481643588094</v>
      </c>
      <c r="F51" s="14">
        <v>5075.661008266406</v>
      </c>
    </row>
    <row r="52" spans="1:6" s="3" customFormat="1" ht="40.5" customHeight="1">
      <c r="A52" s="9" t="s">
        <v>60</v>
      </c>
      <c r="B52" s="10" t="s">
        <v>61</v>
      </c>
      <c r="C52" s="9" t="s">
        <v>36</v>
      </c>
      <c r="D52" s="14"/>
      <c r="E52" s="14">
        <v>3069.8909133289626</v>
      </c>
      <c r="F52" s="14">
        <v>2908.32135806063</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1224.450704155831</v>
      </c>
      <c r="G104" s="15">
        <v>1207.2708283633958</v>
      </c>
      <c r="H104" s="15">
        <v>1207.2708283633958</v>
      </c>
      <c r="I104" s="15">
        <v>1338.5966142867007</v>
      </c>
    </row>
    <row r="105" spans="1:9" ht="30">
      <c r="A105" s="11"/>
      <c r="B105" s="12" t="s">
        <v>124</v>
      </c>
      <c r="C105" s="11" t="s">
        <v>123</v>
      </c>
      <c r="D105" s="13"/>
      <c r="E105" s="13"/>
      <c r="F105" s="15">
        <v>1219.2132972805168</v>
      </c>
      <c r="G105" s="15">
        <v>1201.8504214880816</v>
      </c>
      <c r="H105" s="15">
        <v>1201.8504214880816</v>
      </c>
      <c r="I105" s="15">
        <v>1332.9349832951407</v>
      </c>
    </row>
    <row r="106" spans="1:9" ht="30">
      <c r="A106" s="11" t="s">
        <v>125</v>
      </c>
      <c r="B106" s="12" t="s">
        <v>126</v>
      </c>
      <c r="C106" s="11" t="s">
        <v>99</v>
      </c>
      <c r="D106" s="13"/>
      <c r="E106" s="13"/>
      <c r="F106" s="15">
        <v>98819.43975920648</v>
      </c>
      <c r="G106" s="15">
        <v>99509.53372756243</v>
      </c>
      <c r="H106" s="15">
        <v>99509.53372756243</v>
      </c>
      <c r="I106" s="15">
        <v>103987.46274530274</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42">
      <selection activeCell="G125" sqref="G12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190</v>
      </c>
    </row>
    <row r="11" ht="15.75">
      <c r="A11" s="1" t="s">
        <v>191</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420</v>
      </c>
      <c r="E29" s="14">
        <v>420</v>
      </c>
      <c r="F29" s="14">
        <v>420</v>
      </c>
    </row>
    <row r="30" spans="1:6" s="3" customFormat="1" ht="110.25">
      <c r="A30" s="9" t="s">
        <v>4</v>
      </c>
      <c r="B30" s="10" t="s">
        <v>28</v>
      </c>
      <c r="C30" s="9" t="s">
        <v>7</v>
      </c>
      <c r="D30" s="14">
        <v>408.6911666666667</v>
      </c>
      <c r="E30" s="14">
        <v>404.3333333333333</v>
      </c>
      <c r="F30" s="14">
        <v>407.52</v>
      </c>
    </row>
    <row r="31" spans="1:6" s="3" customFormat="1" ht="40.5" customHeight="1">
      <c r="A31" s="9" t="s">
        <v>6</v>
      </c>
      <c r="B31" s="10" t="s">
        <v>29</v>
      </c>
      <c r="C31" s="9" t="s">
        <v>30</v>
      </c>
      <c r="D31" s="14">
        <v>1420.849037</v>
      </c>
      <c r="E31" s="14">
        <v>523</v>
      </c>
      <c r="F31" s="14">
        <v>1410</v>
      </c>
    </row>
    <row r="32" spans="1:6" s="3" customFormat="1" ht="40.5" customHeight="1">
      <c r="A32" s="9" t="s">
        <v>8</v>
      </c>
      <c r="B32" s="10" t="s">
        <v>31</v>
      </c>
      <c r="C32" s="9" t="s">
        <v>30</v>
      </c>
      <c r="D32" s="14">
        <v>1335.89653</v>
      </c>
      <c r="E32" s="14">
        <v>489.94316112999996</v>
      </c>
      <c r="F32" s="14">
        <v>1330.059</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561.022723132393</v>
      </c>
      <c r="F35" s="14">
        <v>1631.31575252771</v>
      </c>
    </row>
    <row r="36" spans="1:6" s="3" customFormat="1" ht="40.5" customHeight="1">
      <c r="A36" s="9" t="s">
        <v>37</v>
      </c>
      <c r="B36" s="10" t="s">
        <v>38</v>
      </c>
      <c r="C36" s="9" t="s">
        <v>36</v>
      </c>
      <c r="D36" s="14"/>
      <c r="E36" s="14">
        <f>E35</f>
        <v>561.022723132393</v>
      </c>
      <c r="F36" s="14">
        <f>F35</f>
        <v>1631.31575252771</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1841.69221206</v>
      </c>
      <c r="E40" s="14">
        <v>560.482315893093</v>
      </c>
      <c r="F40" s="14">
        <v>1629.78268016353</v>
      </c>
    </row>
    <row r="41" spans="1:6" s="3" customFormat="1" ht="54" customHeight="1">
      <c r="A41" s="9"/>
      <c r="B41" s="10" t="s">
        <v>45</v>
      </c>
      <c r="C41" s="9" t="s">
        <v>46</v>
      </c>
      <c r="D41" s="14">
        <v>347.4597512090722</v>
      </c>
      <c r="E41" s="14">
        <v>331.2</v>
      </c>
      <c r="F41" s="14">
        <v>336.4655780334945</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561.022723132393</v>
      </c>
      <c r="F50" s="14">
        <v>1631.31575252771</v>
      </c>
    </row>
    <row r="51" spans="1:6" s="3" customFormat="1" ht="40.5" customHeight="1">
      <c r="A51" s="9" t="s">
        <v>58</v>
      </c>
      <c r="B51" s="10" t="s">
        <v>59</v>
      </c>
      <c r="C51" s="9" t="s">
        <v>36</v>
      </c>
      <c r="D51" s="14"/>
      <c r="E51" s="14">
        <f>E50</f>
        <v>561.022723132393</v>
      </c>
      <c r="F51" s="14">
        <f>F50</f>
        <v>1631.31575252771</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1143.1014649149477</v>
      </c>
      <c r="G104" s="15">
        <v>1145.0771592330334</v>
      </c>
      <c r="H104" s="15">
        <v>1145.0771592330334</v>
      </c>
      <c r="I104" s="15">
        <v>1226.4987887963696</v>
      </c>
    </row>
    <row r="105" spans="1:9" ht="30">
      <c r="A105" s="11"/>
      <c r="B105" s="12" t="s">
        <v>124</v>
      </c>
      <c r="C105" s="11" t="s">
        <v>123</v>
      </c>
      <c r="D105" s="13"/>
      <c r="E105" s="13"/>
      <c r="F105" s="15">
        <v>1142.1814649149476</v>
      </c>
      <c r="G105" s="15">
        <v>1143.9741593706544</v>
      </c>
      <c r="H105" s="15">
        <v>1143.9741593706544</v>
      </c>
      <c r="I105" s="15">
        <v>1225.3461539401835</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64">
      <selection activeCell="F124" sqref="F12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217</v>
      </c>
    </row>
    <row r="11" ht="15.75">
      <c r="A11" s="1" t="s">
        <v>218</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330</v>
      </c>
    </row>
    <row r="30" spans="1:6" s="3" customFormat="1" ht="110.25">
      <c r="A30" s="9" t="s">
        <v>4</v>
      </c>
      <c r="B30" s="10" t="s">
        <v>28</v>
      </c>
      <c r="C30" s="9" t="s">
        <v>7</v>
      </c>
      <c r="D30" s="14"/>
      <c r="E30" s="14"/>
      <c r="F30" s="14">
        <f>'[1]Год'!$G$9-'[1]Год'!$G$11</f>
        <v>311.6775</v>
      </c>
    </row>
    <row r="31" spans="1:6" s="3" customFormat="1" ht="40.5" customHeight="1">
      <c r="A31" s="9" t="s">
        <v>6</v>
      </c>
      <c r="B31" s="10" t="s">
        <v>29</v>
      </c>
      <c r="C31" s="9" t="s">
        <v>30</v>
      </c>
      <c r="D31" s="14"/>
      <c r="E31" s="14"/>
      <c r="F31" s="14">
        <v>1871</v>
      </c>
    </row>
    <row r="32" spans="1:6" s="3" customFormat="1" ht="40.5" customHeight="1">
      <c r="A32" s="9" t="s">
        <v>8</v>
      </c>
      <c r="B32" s="10" t="s">
        <v>31</v>
      </c>
      <c r="C32" s="9" t="s">
        <v>30</v>
      </c>
      <c r="D32" s="14"/>
      <c r="E32" s="14"/>
      <c r="F32" s="14">
        <v>1678.5308999999997</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1956.02403182121</v>
      </c>
    </row>
    <row r="36" spans="1:6" s="3" customFormat="1" ht="40.5" customHeight="1">
      <c r="A36" s="9" t="s">
        <v>37</v>
      </c>
      <c r="B36" s="10" t="s">
        <v>38</v>
      </c>
      <c r="C36" s="9" t="s">
        <v>36</v>
      </c>
      <c r="D36" s="14"/>
      <c r="E36" s="14"/>
      <c r="F36" s="14">
        <f>F35</f>
        <v>1956.02403182121</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1954.08676784483</v>
      </c>
    </row>
    <row r="41" spans="1:6" s="3" customFormat="1" ht="54" customHeight="1">
      <c r="A41" s="9"/>
      <c r="B41" s="10" t="s">
        <v>45</v>
      </c>
      <c r="C41" s="9" t="s">
        <v>46</v>
      </c>
      <c r="D41" s="14"/>
      <c r="E41" s="14"/>
      <c r="F41" s="14">
        <v>333.13090678027277</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1956.02403182121</v>
      </c>
    </row>
    <row r="51" spans="1:6" s="3" customFormat="1" ht="40.5" customHeight="1">
      <c r="A51" s="9" t="s">
        <v>58</v>
      </c>
      <c r="B51" s="10" t="s">
        <v>59</v>
      </c>
      <c r="C51" s="9" t="s">
        <v>36</v>
      </c>
      <c r="D51" s="14"/>
      <c r="E51" s="14"/>
      <c r="F51" s="14">
        <f>F50</f>
        <v>1956.02403182121</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1165.31904883086</v>
      </c>
      <c r="I104" s="15">
        <v>1165.31904883086</v>
      </c>
    </row>
    <row r="105" spans="1:9" ht="30">
      <c r="A105" s="11"/>
      <c r="B105" s="12" t="s">
        <v>124</v>
      </c>
      <c r="C105" s="11" t="s">
        <v>123</v>
      </c>
      <c r="D105" s="13"/>
      <c r="E105" s="13"/>
      <c r="F105" s="15"/>
      <c r="G105" s="15"/>
      <c r="H105" s="15">
        <v>1164.164906255123</v>
      </c>
      <c r="I105" s="15">
        <v>1164.164906255123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F67">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188</v>
      </c>
    </row>
    <row r="11" ht="15.75">
      <c r="A11" s="1" t="s">
        <v>189</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2415</v>
      </c>
      <c r="E29" s="14">
        <v>2400</v>
      </c>
      <c r="F29" s="14">
        <v>2415</v>
      </c>
    </row>
    <row r="30" spans="1:6" s="3" customFormat="1" ht="110.25">
      <c r="A30" s="9" t="s">
        <v>4</v>
      </c>
      <c r="B30" s="10" t="s">
        <v>28</v>
      </c>
      <c r="C30" s="9" t="s">
        <v>7</v>
      </c>
      <c r="D30" s="14">
        <v>2350.105</v>
      </c>
      <c r="E30" s="14">
        <v>2334.6091666666666</v>
      </c>
      <c r="F30" s="14">
        <v>2350.105</v>
      </c>
    </row>
    <row r="31" spans="1:6" s="3" customFormat="1" ht="40.5" customHeight="1">
      <c r="A31" s="9" t="s">
        <v>6</v>
      </c>
      <c r="B31" s="10" t="s">
        <v>29</v>
      </c>
      <c r="C31" s="9" t="s">
        <v>30</v>
      </c>
      <c r="D31" s="14">
        <v>8496.197</v>
      </c>
      <c r="E31" s="14">
        <v>6654</v>
      </c>
      <c r="F31" s="14">
        <v>9300</v>
      </c>
    </row>
    <row r="32" spans="1:6" s="3" customFormat="1" ht="40.5" customHeight="1">
      <c r="A32" s="9" t="s">
        <v>8</v>
      </c>
      <c r="B32" s="10" t="s">
        <v>31</v>
      </c>
      <c r="C32" s="9" t="s">
        <v>30</v>
      </c>
      <c r="D32" s="14">
        <v>8155.293</v>
      </c>
      <c r="E32" s="14">
        <v>6377.27972902</v>
      </c>
      <c r="F32" s="14">
        <v>8931.567971839195</v>
      </c>
    </row>
    <row r="33" spans="1:6" s="3" customFormat="1" ht="40.5" customHeight="1">
      <c r="A33" s="9" t="s">
        <v>9</v>
      </c>
      <c r="B33" s="10" t="s">
        <v>32</v>
      </c>
      <c r="C33" s="9" t="s">
        <v>33</v>
      </c>
      <c r="D33" s="14">
        <v>73.556</v>
      </c>
      <c r="E33" s="14">
        <v>69.06300001</v>
      </c>
      <c r="F33" s="14">
        <v>73.70063199999998</v>
      </c>
    </row>
    <row r="34" spans="1:6" s="3" customFormat="1" ht="27" customHeight="1">
      <c r="A34" s="9" t="s">
        <v>17</v>
      </c>
      <c r="B34" s="10" t="s">
        <v>34</v>
      </c>
      <c r="C34" s="9" t="s">
        <v>33</v>
      </c>
      <c r="D34" s="14">
        <v>68.89999999999999</v>
      </c>
      <c r="E34" s="14">
        <v>64.20233333</v>
      </c>
      <c r="F34" s="14">
        <v>69.31063199999998</v>
      </c>
    </row>
    <row r="35" spans="1:6" s="3" customFormat="1" ht="40.5" customHeight="1">
      <c r="A35" s="9" t="s">
        <v>18</v>
      </c>
      <c r="B35" s="10" t="s">
        <v>35</v>
      </c>
      <c r="C35" s="9" t="s">
        <v>36</v>
      </c>
      <c r="D35" s="14"/>
      <c r="E35" s="14">
        <v>10098.45636461429</v>
      </c>
      <c r="F35" s="14">
        <v>13999.345283304036</v>
      </c>
    </row>
    <row r="36" spans="1:6" s="3" customFormat="1" ht="40.5" customHeight="1">
      <c r="A36" s="9" t="s">
        <v>37</v>
      </c>
      <c r="B36" s="10" t="s">
        <v>38</v>
      </c>
      <c r="C36" s="9" t="s">
        <v>36</v>
      </c>
      <c r="D36" s="14"/>
      <c r="E36" s="14">
        <v>7738.924385903958</v>
      </c>
      <c r="F36" s="14">
        <v>11517.268351927185</v>
      </c>
    </row>
    <row r="37" spans="1:6" s="3" customFormat="1" ht="40.5" customHeight="1">
      <c r="A37" s="9" t="s">
        <v>39</v>
      </c>
      <c r="B37" s="10" t="s">
        <v>40</v>
      </c>
      <c r="C37" s="9" t="s">
        <v>36</v>
      </c>
      <c r="D37" s="14"/>
      <c r="E37" s="14">
        <v>2359.5319787103326</v>
      </c>
      <c r="F37" s="14">
        <v>2482.076931376849</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11123.06023426161</v>
      </c>
      <c r="E40" s="14">
        <v>7706.462971950637</v>
      </c>
      <c r="F40" s="14">
        <v>11469.75934374604</v>
      </c>
    </row>
    <row r="41" spans="1:6" s="3" customFormat="1" ht="54" customHeight="1">
      <c r="A41" s="9"/>
      <c r="B41" s="10" t="s">
        <v>45</v>
      </c>
      <c r="C41" s="9" t="s">
        <v>46</v>
      </c>
      <c r="D41" s="14">
        <v>333.7952722330304</v>
      </c>
      <c r="E41" s="14">
        <v>330</v>
      </c>
      <c r="F41" s="14">
        <v>332.06559370833196</v>
      </c>
    </row>
    <row r="42" spans="1:6" s="3" customFormat="1" ht="27" customHeight="1">
      <c r="A42" s="9" t="s">
        <v>47</v>
      </c>
      <c r="B42" s="10" t="s">
        <v>48</v>
      </c>
      <c r="C42" s="9" t="s">
        <v>36</v>
      </c>
      <c r="D42" s="14">
        <v>51.50399455739826</v>
      </c>
      <c r="E42" s="14">
        <v>43.13985645879805</v>
      </c>
      <c r="F42" s="14">
        <v>48.772456573661415</v>
      </c>
    </row>
    <row r="43" spans="1:6" s="3" customFormat="1" ht="40.5" customHeight="1">
      <c r="A43" s="9"/>
      <c r="B43" s="10" t="s">
        <v>49</v>
      </c>
      <c r="C43" s="9" t="s">
        <v>50</v>
      </c>
      <c r="D43" s="14">
        <v>172.6983522758171</v>
      </c>
      <c r="E43" s="14">
        <v>171.8</v>
      </c>
      <c r="F43" s="14">
        <v>172.3330821925652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10073.029090202079</v>
      </c>
      <c r="F50" s="14">
        <v>13962.13111297211</v>
      </c>
    </row>
    <row r="51" spans="1:6" s="3" customFormat="1" ht="40.5" customHeight="1">
      <c r="A51" s="9" t="s">
        <v>58</v>
      </c>
      <c r="B51" s="10" t="s">
        <v>59</v>
      </c>
      <c r="C51" s="9" t="s">
        <v>36</v>
      </c>
      <c r="D51" s="14"/>
      <c r="E51" s="14">
        <v>7713.497111491746</v>
      </c>
      <c r="F51" s="14">
        <v>11480.05418159526</v>
      </c>
    </row>
    <row r="52" spans="1:6" s="3" customFormat="1" ht="40.5" customHeight="1">
      <c r="A52" s="9" t="s">
        <v>60</v>
      </c>
      <c r="B52" s="10" t="s">
        <v>61</v>
      </c>
      <c r="C52" s="9" t="s">
        <v>36</v>
      </c>
      <c r="D52" s="14"/>
      <c r="E52" s="14">
        <v>2359.5319787103326</v>
      </c>
      <c r="F52" s="14">
        <v>2482.0769313768506</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1212.7728722595177</v>
      </c>
      <c r="G104" s="15">
        <v>1213.514964803528</v>
      </c>
      <c r="H104" s="15">
        <v>1213.514964803528</v>
      </c>
      <c r="I104" s="15">
        <v>1289.5012822206113</v>
      </c>
    </row>
    <row r="105" spans="1:9" ht="30">
      <c r="A105" s="11"/>
      <c r="B105" s="12" t="s">
        <v>124</v>
      </c>
      <c r="C105" s="11" t="s">
        <v>123</v>
      </c>
      <c r="D105" s="13"/>
      <c r="E105" s="13"/>
      <c r="F105" s="15">
        <v>1207.865706023653</v>
      </c>
      <c r="G105" s="15">
        <v>1208.4247985676636</v>
      </c>
      <c r="H105" s="15">
        <v>1208.4247985676636</v>
      </c>
      <c r="I105" s="15">
        <v>1284.1820585041328</v>
      </c>
    </row>
    <row r="106" spans="1:9" ht="30">
      <c r="A106" s="11" t="s">
        <v>125</v>
      </c>
      <c r="B106" s="12" t="s">
        <v>126</v>
      </c>
      <c r="C106" s="11" t="s">
        <v>99</v>
      </c>
      <c r="D106" s="13"/>
      <c r="E106" s="13"/>
      <c r="F106" s="15">
        <v>83530.72832326712</v>
      </c>
      <c r="G106" s="15">
        <v>84222.94733523678</v>
      </c>
      <c r="H106" s="15">
        <v>84222.94733523678</v>
      </c>
      <c r="I106" s="15">
        <v>88012.97996532243</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B66">
      <selection activeCell="F49" sqref="F4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180</v>
      </c>
    </row>
    <row r="11" ht="15.75">
      <c r="A11" s="1" t="s">
        <v>181</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1584</v>
      </c>
      <c r="E29" s="14">
        <v>1605</v>
      </c>
      <c r="F29" s="14">
        <v>1605</v>
      </c>
    </row>
    <row r="30" spans="1:6" s="3" customFormat="1" ht="110.25">
      <c r="A30" s="9" t="s">
        <v>4</v>
      </c>
      <c r="B30" s="10" t="s">
        <v>28</v>
      </c>
      <c r="C30" s="9" t="s">
        <v>7</v>
      </c>
      <c r="D30" s="14">
        <v>1506.04825</v>
      </c>
      <c r="E30" s="14">
        <v>1517.8416666666667</v>
      </c>
      <c r="F30" s="14">
        <v>1521.9166666666667</v>
      </c>
    </row>
    <row r="31" spans="1:6" s="3" customFormat="1" ht="40.5" customHeight="1">
      <c r="A31" s="9" t="s">
        <v>6</v>
      </c>
      <c r="B31" s="10" t="s">
        <v>29</v>
      </c>
      <c r="C31" s="9" t="s">
        <v>30</v>
      </c>
      <c r="D31" s="14">
        <v>8785.469663</v>
      </c>
      <c r="E31" s="14">
        <v>7597</v>
      </c>
      <c r="F31" s="14">
        <v>5499</v>
      </c>
    </row>
    <row r="32" spans="1:6" s="3" customFormat="1" ht="40.5" customHeight="1">
      <c r="A32" s="9" t="s">
        <v>8</v>
      </c>
      <c r="B32" s="10" t="s">
        <v>31</v>
      </c>
      <c r="C32" s="9" t="s">
        <v>30</v>
      </c>
      <c r="D32" s="14">
        <v>8181.249298000001</v>
      </c>
      <c r="E32" s="14">
        <v>7062.3034645</v>
      </c>
      <c r="F32" s="14">
        <v>5116.4253714900005</v>
      </c>
    </row>
    <row r="33" spans="1:6" s="3" customFormat="1" ht="40.5" customHeight="1">
      <c r="A33" s="9" t="s">
        <v>9</v>
      </c>
      <c r="B33" s="10" t="s">
        <v>32</v>
      </c>
      <c r="C33" s="9" t="s">
        <v>33</v>
      </c>
      <c r="D33" s="14">
        <v>81.404</v>
      </c>
      <c r="E33" s="14">
        <v>82.69</v>
      </c>
      <c r="F33" s="14">
        <v>82.97</v>
      </c>
    </row>
    <row r="34" spans="1:6" s="3" customFormat="1" ht="27" customHeight="1">
      <c r="A34" s="9" t="s">
        <v>17</v>
      </c>
      <c r="B34" s="10" t="s">
        <v>34</v>
      </c>
      <c r="C34" s="9" t="s">
        <v>33</v>
      </c>
      <c r="D34" s="14">
        <v>79.346496</v>
      </c>
      <c r="E34" s="14">
        <v>79.22066668</v>
      </c>
      <c r="F34" s="14">
        <v>79.29599999999999</v>
      </c>
    </row>
    <row r="35" spans="1:6" s="3" customFormat="1" ht="40.5" customHeight="1">
      <c r="A35" s="9" t="s">
        <v>18</v>
      </c>
      <c r="B35" s="10" t="s">
        <v>35</v>
      </c>
      <c r="C35" s="9" t="s">
        <v>36</v>
      </c>
      <c r="D35" s="14"/>
      <c r="E35" s="14">
        <f>E36+E37</f>
        <v>9759.32182112295</v>
      </c>
      <c r="F35" s="14">
        <f>F36+F37</f>
        <v>7879.96885005086</v>
      </c>
    </row>
    <row r="36" spans="1:6" s="3" customFormat="1" ht="40.5" customHeight="1">
      <c r="A36" s="9" t="s">
        <v>37</v>
      </c>
      <c r="B36" s="10" t="s">
        <v>38</v>
      </c>
      <c r="C36" s="9" t="s">
        <v>36</v>
      </c>
      <c r="D36" s="14"/>
      <c r="E36" s="14">
        <v>7340.37012879409</v>
      </c>
      <c r="F36" s="14">
        <v>5345.3778507115</v>
      </c>
    </row>
    <row r="37" spans="1:6" s="3" customFormat="1" ht="40.5" customHeight="1">
      <c r="A37" s="9" t="s">
        <v>39</v>
      </c>
      <c r="B37" s="10" t="s">
        <v>40</v>
      </c>
      <c r="C37" s="9" t="s">
        <v>36</v>
      </c>
      <c r="D37" s="14"/>
      <c r="E37" s="14">
        <v>2418.95169232886</v>
      </c>
      <c r="F37" s="14">
        <v>2534.59099933936</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9377.15140233961</v>
      </c>
      <c r="E40" s="14">
        <v>7290.58336121456</v>
      </c>
      <c r="F40" s="14">
        <v>5307.6942523876</v>
      </c>
    </row>
    <row r="41" spans="1:6" s="3" customFormat="1" ht="54" customHeight="1">
      <c r="A41" s="9"/>
      <c r="B41" s="10" t="s">
        <v>45</v>
      </c>
      <c r="C41" s="9" t="s">
        <v>46</v>
      </c>
      <c r="D41" s="14">
        <v>372.24665246057134</v>
      </c>
      <c r="E41" s="14">
        <v>364.4</v>
      </c>
      <c r="F41" s="14">
        <v>373.7324230786272</v>
      </c>
    </row>
    <row r="42" spans="1:6" s="3" customFormat="1" ht="27" customHeight="1">
      <c r="A42" s="9" t="s">
        <v>47</v>
      </c>
      <c r="B42" s="10" t="s">
        <v>48</v>
      </c>
      <c r="C42" s="9" t="s">
        <v>36</v>
      </c>
      <c r="D42" s="14">
        <v>46.3748709740159</v>
      </c>
      <c r="E42" s="14">
        <v>43.1281789535079</v>
      </c>
      <c r="F42" s="14">
        <v>42.5015125244222</v>
      </c>
    </row>
    <row r="43" spans="1:6" s="3" customFormat="1" ht="40.5" customHeight="1">
      <c r="A43" s="9"/>
      <c r="B43" s="10" t="s">
        <v>49</v>
      </c>
      <c r="C43" s="9" t="s">
        <v>50</v>
      </c>
      <c r="D43" s="14">
        <v>185.72819828132538</v>
      </c>
      <c r="E43" s="14">
        <v>185</v>
      </c>
      <c r="F43" s="14">
        <v>185.89810051825958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9717.336021734454</v>
      </c>
      <c r="F50" s="14">
        <v>7848.182622685027</v>
      </c>
    </row>
    <row r="51" spans="1:6" s="3" customFormat="1" ht="40.5" customHeight="1">
      <c r="A51" s="9" t="s">
        <v>58</v>
      </c>
      <c r="B51" s="10" t="s">
        <v>59</v>
      </c>
      <c r="C51" s="9" t="s">
        <v>36</v>
      </c>
      <c r="D51" s="14"/>
      <c r="E51" s="14">
        <v>7298.373081935902</v>
      </c>
      <c r="F51" s="14">
        <v>5313.591623345671</v>
      </c>
    </row>
    <row r="52" spans="1:6" s="3" customFormat="1" ht="40.5" customHeight="1">
      <c r="A52" s="9" t="s">
        <v>60</v>
      </c>
      <c r="B52" s="10" t="s">
        <v>61</v>
      </c>
      <c r="C52" s="9" t="s">
        <v>36</v>
      </c>
      <c r="D52" s="14"/>
      <c r="E52" s="14">
        <v>2418.9629397985527</v>
      </c>
      <c r="F52" s="14">
        <v>2534.5909993393584</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1039.576586428153</v>
      </c>
      <c r="G104" s="15">
        <v>1039.3733667339338</v>
      </c>
      <c r="H104" s="15">
        <v>1039.3733667339338</v>
      </c>
      <c r="I104" s="15">
        <v>1044.7485231578446</v>
      </c>
    </row>
    <row r="105" spans="1:9" ht="30">
      <c r="A105" s="11"/>
      <c r="B105" s="12" t="s">
        <v>124</v>
      </c>
      <c r="C105" s="11" t="s">
        <v>123</v>
      </c>
      <c r="D105" s="13"/>
      <c r="E105" s="13"/>
      <c r="F105" s="15">
        <v>1032.7099364336723</v>
      </c>
      <c r="G105" s="15">
        <v>1032.3237167394534</v>
      </c>
      <c r="H105" s="15">
        <v>1032.3237167394534</v>
      </c>
      <c r="I105" s="15">
        <v>1037.3833031872996</v>
      </c>
    </row>
    <row r="106" spans="1:9" ht="30">
      <c r="A106" s="11" t="s">
        <v>125</v>
      </c>
      <c r="B106" s="12" t="s">
        <v>126</v>
      </c>
      <c r="C106" s="11" t="s">
        <v>99</v>
      </c>
      <c r="D106" s="13"/>
      <c r="E106" s="13"/>
      <c r="F106" s="15">
        <v>132098.08770165822</v>
      </c>
      <c r="G106" s="15">
        <v>132806.54505733785</v>
      </c>
      <c r="H106" s="15">
        <v>132806.54505733785</v>
      </c>
      <c r="I106" s="15">
        <v>138782.83958491805</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8.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70">
      <selection activeCell="E51" sqref="E51:F51"/>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178</v>
      </c>
    </row>
    <row r="11" ht="15.75">
      <c r="A11" s="1" t="s">
        <v>179</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300</v>
      </c>
      <c r="E29" s="14">
        <v>300</v>
      </c>
      <c r="F29" s="14">
        <v>300</v>
      </c>
    </row>
    <row r="30" spans="1:6" s="3" customFormat="1" ht="110.25">
      <c r="A30" s="9" t="s">
        <v>4</v>
      </c>
      <c r="B30" s="10" t="s">
        <v>28</v>
      </c>
      <c r="C30" s="9" t="s">
        <v>7</v>
      </c>
      <c r="D30" s="14">
        <v>284.9</v>
      </c>
      <c r="E30" s="14">
        <v>286.4166666666667</v>
      </c>
      <c r="F30" s="14">
        <v>281.5833333333333</v>
      </c>
    </row>
    <row r="31" spans="1:6" s="3" customFormat="1" ht="40.5" customHeight="1">
      <c r="A31" s="9" t="s">
        <v>6</v>
      </c>
      <c r="B31" s="10" t="s">
        <v>29</v>
      </c>
      <c r="C31" s="9" t="s">
        <v>30</v>
      </c>
      <c r="D31" s="14">
        <v>2011.582</v>
      </c>
      <c r="E31" s="14">
        <v>1388</v>
      </c>
      <c r="F31" s="14">
        <v>1891</v>
      </c>
    </row>
    <row r="32" spans="1:6" s="3" customFormat="1" ht="40.5" customHeight="1">
      <c r="A32" s="9" t="s">
        <v>8</v>
      </c>
      <c r="B32" s="10" t="s">
        <v>31</v>
      </c>
      <c r="C32" s="9" t="s">
        <v>30</v>
      </c>
      <c r="D32" s="14">
        <v>1884.1985519999998</v>
      </c>
      <c r="E32" s="14">
        <v>1298.2846</v>
      </c>
      <c r="F32" s="14">
        <v>1768.3191</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f>E36+E37</f>
        <v>1686.9016810164799</v>
      </c>
      <c r="F35" s="14">
        <f>F36+F37</f>
        <v>2318.68293216486</v>
      </c>
    </row>
    <row r="36" spans="1:6" s="3" customFormat="1" ht="40.5" customHeight="1">
      <c r="A36" s="9" t="s">
        <v>37</v>
      </c>
      <c r="B36" s="10" t="s">
        <v>38</v>
      </c>
      <c r="C36" s="9" t="s">
        <v>36</v>
      </c>
      <c r="D36" s="14"/>
      <c r="E36" s="14">
        <v>1229.78068101648</v>
      </c>
      <c r="F36" s="14">
        <v>1849.05261716486</v>
      </c>
    </row>
    <row r="37" spans="1:6" s="3" customFormat="1" ht="40.5" customHeight="1">
      <c r="A37" s="9" t="s">
        <v>39</v>
      </c>
      <c r="B37" s="10" t="s">
        <v>40</v>
      </c>
      <c r="C37" s="9" t="s">
        <v>36</v>
      </c>
      <c r="D37" s="14"/>
      <c r="E37" s="14">
        <v>457.121</v>
      </c>
      <c r="F37" s="14">
        <v>469.630315</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2027.63564865789</v>
      </c>
      <c r="E40" s="14">
        <v>1228.34867310268</v>
      </c>
      <c r="F40" s="14">
        <v>1847.01439067903</v>
      </c>
    </row>
    <row r="41" spans="1:6" s="3" customFormat="1" ht="54" customHeight="1">
      <c r="A41" s="9"/>
      <c r="B41" s="10" t="s">
        <v>45</v>
      </c>
      <c r="C41" s="9" t="s">
        <v>46</v>
      </c>
      <c r="D41" s="14">
        <v>349.0815314933634</v>
      </c>
      <c r="E41" s="14">
        <v>348.1</v>
      </c>
      <c r="F41" s="14">
        <v>348.1</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1686.9016810164799</v>
      </c>
      <c r="F50" s="14">
        <v>2318.68293216486</v>
      </c>
    </row>
    <row r="51" spans="1:6" s="3" customFormat="1" ht="40.5" customHeight="1">
      <c r="A51" s="9" t="s">
        <v>58</v>
      </c>
      <c r="B51" s="10" t="s">
        <v>59</v>
      </c>
      <c r="C51" s="9" t="s">
        <v>36</v>
      </c>
      <c r="D51" s="14"/>
      <c r="E51" s="14">
        <v>1229.78068101648</v>
      </c>
      <c r="F51" s="14">
        <v>1849.05261716486</v>
      </c>
    </row>
    <row r="52" spans="1:6" s="3" customFormat="1" ht="40.5" customHeight="1">
      <c r="A52" s="9" t="s">
        <v>60</v>
      </c>
      <c r="B52" s="10" t="s">
        <v>61</v>
      </c>
      <c r="C52" s="9" t="s">
        <v>36</v>
      </c>
      <c r="D52" s="14"/>
      <c r="E52" s="14">
        <v>457.121</v>
      </c>
      <c r="F52" s="14">
        <v>469.630315</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950.0912241699133</v>
      </c>
      <c r="G104" s="15">
        <v>947.2350523271069</v>
      </c>
      <c r="H104" s="15">
        <v>947.2350523271069</v>
      </c>
      <c r="I104" s="15">
        <v>1045.65551385203</v>
      </c>
    </row>
    <row r="105" spans="1:9" ht="30">
      <c r="A105" s="11"/>
      <c r="B105" s="12" t="s">
        <v>124</v>
      </c>
      <c r="C105" s="11" t="s">
        <v>123</v>
      </c>
      <c r="D105" s="13"/>
      <c r="E105" s="13"/>
      <c r="F105" s="15">
        <v>949.1712241699134</v>
      </c>
      <c r="G105" s="15">
        <v>946.132052327107</v>
      </c>
      <c r="H105" s="15">
        <v>946.132052327107</v>
      </c>
      <c r="I105" s="15">
        <v>1044.50287885203</v>
      </c>
    </row>
    <row r="106" spans="1:9" ht="30">
      <c r="A106" s="11" t="s">
        <v>125</v>
      </c>
      <c r="B106" s="12" t="s">
        <v>126</v>
      </c>
      <c r="C106" s="11" t="s">
        <v>99</v>
      </c>
      <c r="D106" s="13"/>
      <c r="E106" s="13"/>
      <c r="F106" s="15">
        <v>133000</v>
      </c>
      <c r="G106" s="15">
        <v>133000</v>
      </c>
      <c r="H106" s="15">
        <v>133000</v>
      </c>
      <c r="I106" s="15">
        <v>138985</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9.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C67">
      <selection activeCell="F52" sqref="F5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176</v>
      </c>
    </row>
    <row r="11" ht="15.75">
      <c r="A11" s="1" t="s">
        <v>177</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330</v>
      </c>
    </row>
    <row r="30" spans="1:6" s="3" customFormat="1" ht="110.25">
      <c r="A30" s="9" t="s">
        <v>4</v>
      </c>
      <c r="B30" s="10" t="s">
        <v>28</v>
      </c>
      <c r="C30" s="9" t="s">
        <v>7</v>
      </c>
      <c r="D30" s="14"/>
      <c r="E30" s="14"/>
      <c r="F30" s="14">
        <v>300.8333333333333</v>
      </c>
    </row>
    <row r="31" spans="1:6" s="3" customFormat="1" ht="40.5" customHeight="1">
      <c r="A31" s="9" t="s">
        <v>6</v>
      </c>
      <c r="B31" s="10" t="s">
        <v>29</v>
      </c>
      <c r="C31" s="9" t="s">
        <v>30</v>
      </c>
      <c r="D31" s="14"/>
      <c r="E31" s="14"/>
      <c r="F31" s="14">
        <v>1934</v>
      </c>
    </row>
    <row r="32" spans="1:6" s="3" customFormat="1" ht="40.5" customHeight="1">
      <c r="A32" s="9" t="s">
        <v>8</v>
      </c>
      <c r="B32" s="10" t="s">
        <v>31</v>
      </c>
      <c r="C32" s="9" t="s">
        <v>30</v>
      </c>
      <c r="D32" s="14"/>
      <c r="E32" s="14"/>
      <c r="F32" s="14">
        <v>1754.544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1471.2662667657</v>
      </c>
    </row>
    <row r="36" spans="1:6" s="3" customFormat="1" ht="40.5" customHeight="1">
      <c r="A36" s="9" t="s">
        <v>37</v>
      </c>
      <c r="B36" s="10" t="s">
        <v>38</v>
      </c>
      <c r="C36" s="9" t="s">
        <v>36</v>
      </c>
      <c r="D36" s="14"/>
      <c r="E36" s="14"/>
      <c r="F36" s="14">
        <f>F35</f>
        <v>1471.2662667657</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1469.24391794226</v>
      </c>
    </row>
    <row r="41" spans="1:6" s="3" customFormat="1" ht="54" customHeight="1">
      <c r="A41" s="9"/>
      <c r="B41" s="10" t="s">
        <v>45</v>
      </c>
      <c r="C41" s="9" t="s">
        <v>46</v>
      </c>
      <c r="D41" s="14"/>
      <c r="E41" s="14"/>
      <c r="F41" s="14">
        <v>350.31934783642043</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1471.2662667657</v>
      </c>
    </row>
    <row r="51" spans="1:6" s="3" customFormat="1" ht="40.5" customHeight="1">
      <c r="A51" s="9" t="s">
        <v>58</v>
      </c>
      <c r="B51" s="10" t="s">
        <v>59</v>
      </c>
      <c r="C51" s="9" t="s">
        <v>36</v>
      </c>
      <c r="D51" s="14"/>
      <c r="E51" s="14"/>
      <c r="F51" s="14">
        <f>F50</f>
        <v>1471.2662667657</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838.546235811525</v>
      </c>
      <c r="I104" s="15">
        <v>838.546235811525</v>
      </c>
    </row>
    <row r="105" spans="1:9" ht="30">
      <c r="A105" s="11"/>
      <c r="B105" s="12" t="s">
        <v>124</v>
      </c>
      <c r="C105" s="11" t="s">
        <v>123</v>
      </c>
      <c r="D105" s="13"/>
      <c r="E105" s="13"/>
      <c r="F105" s="15"/>
      <c r="G105" s="15"/>
      <c r="H105" s="15">
        <v>837.3936008115251</v>
      </c>
      <c r="I105" s="15">
        <v>837.3936008115251</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Ходыкина Ирина Сергеевна</cp:lastModifiedBy>
  <cp:lastPrinted>2014-09-19T11:46:46Z</cp:lastPrinted>
  <dcterms:created xsi:type="dcterms:W3CDTF">2014-08-15T10:06:32Z</dcterms:created>
  <dcterms:modified xsi:type="dcterms:W3CDTF">2015-04-30T15:48:39Z</dcterms:modified>
  <cp:category/>
  <cp:version/>
  <cp:contentType/>
  <cp:contentStatus/>
</cp:coreProperties>
</file>