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X:\ЭиФ\ЭУ\economic\Стандарты раскрытия информации\Раскрытие информации 2019(план)\ЧГРЭС\"/>
    </mc:Choice>
  </mc:AlternateContent>
  <bookViews>
    <workbookView xWindow="480" yWindow="570" windowWidth="15480" windowHeight="11640" tabRatio="838" activeTab="4"/>
  </bookViews>
  <sheets>
    <sheet name="Общая информация" sheetId="49" r:id="rId1"/>
    <sheet name="Тепловая энергия" sheetId="41" r:id="rId2"/>
    <sheet name="Предложение - ГВ" sheetId="45" r:id="rId3"/>
    <sheet name="Предложение - пар" sheetId="46" r:id="rId4"/>
    <sheet name="Закупки" sheetId="44" r:id="rId5"/>
    <sheet name="REESTR" sheetId="24" state="veryHidden" r:id="rId6"/>
    <sheet name="TEHSHEET" sheetId="19" state="veryHidden" r:id="rId7"/>
  </sheets>
  <externalReferences>
    <externalReference r:id="rId8"/>
    <externalReference r:id="rId9"/>
    <externalReference r:id="rId10"/>
    <externalReference r:id="rId11"/>
    <externalReference r:id="rId12"/>
  </externalReferences>
  <definedNames>
    <definedName name="activity">#REF!</definedName>
    <definedName name="activity_zag">#REF!</definedName>
    <definedName name="ADD_FUEL_RANGE" localSheetId="0">#REF!</definedName>
    <definedName name="ADD_FUEL_RANGE">#REF!</definedName>
    <definedName name="DOST_ADD" localSheetId="2">'Предложение - ГВ'!$J:$J</definedName>
    <definedName name="DOST_ADD" localSheetId="3">'Предложение - пар'!$J:$J</definedName>
    <definedName name="DOST_ADD" localSheetId="1">'Тепловая энергия'!$J:$J</definedName>
    <definedName name="DOST_ADD">#REF!</definedName>
    <definedName name="ed_izm">TEHSHEET!$B$43:$B$45</definedName>
    <definedName name="EFF_ADD">#REF!</definedName>
    <definedName name="fil">#REF!</definedName>
    <definedName name="fil_flag">#REF!</definedName>
    <definedName name="FUEL_ADD">#REF!</definedName>
    <definedName name="god">#REF!</definedName>
    <definedName name="inn">#REF!</definedName>
    <definedName name="inn_zag">#REF!</definedName>
    <definedName name="istok">#REF!</definedName>
    <definedName name="istok1">#REF!</definedName>
    <definedName name="istok2">#REF!</definedName>
    <definedName name="kind_of_activity" localSheetId="0">[1]TEHSHEET!$B$19:$B$25</definedName>
    <definedName name="kind_of_activity">TEHSHEET!$B$19:$B$25</definedName>
    <definedName name="kpp">#REF!</definedName>
    <definedName name="kpp_zag">#REF!</definedName>
    <definedName name="LIST_MR_MO_OKTMO">REESTR!$A$2:$C$285</definedName>
    <definedName name="LIST_ORG_WARM" localSheetId="0">#REF!</definedName>
    <definedName name="LIST_ORG_WARM">#REF!</definedName>
    <definedName name="logical">TEHSHEET!$B$3:$B$4</definedName>
    <definedName name="mo" localSheetId="0">'Общая информация'!$D$15</definedName>
    <definedName name="mo">#REF!</definedName>
    <definedName name="MO_LIST_10">REESTR!$B$95:$B$107</definedName>
    <definedName name="MO_LIST_11">REESTR!$B$108:$B$119</definedName>
    <definedName name="MO_LIST_12">REESTR!$B$120</definedName>
    <definedName name="MO_LIST_13">REESTR!$B$121</definedName>
    <definedName name="MO_LIST_14">REESTR!$B$122:$B$129</definedName>
    <definedName name="MO_LIST_15" localSheetId="0">[1]REESTR!$B$130:$B$138</definedName>
    <definedName name="MO_LIST_15">REESTR!$B$130:$B$138</definedName>
    <definedName name="MO_LIST_16">REESTR!$B$139:$B$148</definedName>
    <definedName name="MO_LIST_17">REESTR!$B$149:$B$152</definedName>
    <definedName name="MO_LIST_18">REESTR!$B$153:$B$158</definedName>
    <definedName name="MO_LIST_19">REESTR!$B$159:$B$170</definedName>
    <definedName name="MO_LIST_2">REESTR!$B$2:$B$13</definedName>
    <definedName name="MO_LIST_20">REESTR!$B$171:$B$175</definedName>
    <definedName name="MO_LIST_21">REESTR!$B$176:$B$187</definedName>
    <definedName name="MO_LIST_22">REESTR!$B$188:$B$196</definedName>
    <definedName name="MO_LIST_23">REESTR!$B$197:$B$203</definedName>
    <definedName name="MO_LIST_24">REESTR!$B$204:$B$213</definedName>
    <definedName name="MO_LIST_25">REESTR!$B$214:$B$220</definedName>
    <definedName name="MO_LIST_26">REESTR!$B$221:$B$231</definedName>
    <definedName name="MO_LIST_27">REESTR!$B$232:$B$243</definedName>
    <definedName name="MO_LIST_28">REESTR!$B$244:$B$253</definedName>
    <definedName name="MO_LIST_29">REESTR!$B$254:$B$269</definedName>
    <definedName name="MO_LIST_3">REESTR!$B$14:$B$24</definedName>
    <definedName name="MO_LIST_30">REESTR!$B$270:$B$285</definedName>
    <definedName name="MO_LIST_4">REESTR!$B$25:$B$35</definedName>
    <definedName name="MO_LIST_5">REESTR!$B$36:$B$46</definedName>
    <definedName name="MO_LIST_6">REESTR!$B$47:$B$69</definedName>
    <definedName name="MO_LIST_7">REESTR!$B$70:$B$83</definedName>
    <definedName name="MO_LIST_8">REESTR!$B$84:$B$93</definedName>
    <definedName name="MO_LIST_9">REESTR!$B$94</definedName>
    <definedName name="mo_zag">#REF!</definedName>
    <definedName name="mr" localSheetId="0">'Общая информация'!$C$15</definedName>
    <definedName name="mr">#REF!</definedName>
    <definedName name="MR_ADD">#REF!</definedName>
    <definedName name="MR_LIST" localSheetId="0">[1]REESTR!$D$2:$D$30</definedName>
    <definedName name="MR_LIST">REESTR!$D$2:$D$30</definedName>
    <definedName name="mr_zag">#REF!</definedName>
    <definedName name="oktmo" localSheetId="0">'Общая информация'!$E$15</definedName>
    <definedName name="oktmo">#REF!</definedName>
    <definedName name="org" localSheetId="0">'Общая информация'!$D$4</definedName>
    <definedName name="org">#REF!</definedName>
    <definedName name="org_zag" localSheetId="0">'Общая информация'!$C$4</definedName>
    <definedName name="org_zag">#REF!</definedName>
    <definedName name="p1_rst_1">[2]Лист2!$A$1</definedName>
    <definedName name="POK_ADD">#REF!</definedName>
    <definedName name="pokazatel">#REF!</definedName>
    <definedName name="poselenije" localSheetId="0">'Общая информация'!$15:$15</definedName>
    <definedName name="poselenije">#REF!</definedName>
    <definedName name="PRICE_ADD">#REF!</definedName>
    <definedName name="PRICE_ADD_SM">#REF!</definedName>
    <definedName name="reg_metod">TEHSHEET!$B$31:$B$34</definedName>
    <definedName name="REGION">TEHSHEET!$A$1:$A$84</definedName>
    <definedName name="region_name">#REF!</definedName>
    <definedName name="SCOPE_16_PRT" localSheetId="0">P1_SCOPE_16_PRT,P2_SCOPE_16_PRT</definedName>
    <definedName name="SCOPE_16_PRT" localSheetId="2">P1_SCOPE_16_PRT,P2_SCOPE_16_PRT</definedName>
    <definedName name="SCOPE_16_PRT" localSheetId="3">P1_SCOPE_16_PRT,P2_SCOPE_16_PRT</definedName>
    <definedName name="SCOPE_16_PRT" localSheetId="1">P1_SCOPE_16_PRT,P2_SCOPE_16_PRT</definedName>
    <definedName name="SCOPE_16_PRT">P1_SCOPE_16_PRT,P2_SCOPE_16_PRT</definedName>
    <definedName name="SCOPE_PER_PRT" localSheetId="0">P5_SCOPE_PER_PRT,P6_SCOPE_PER_PRT,P7_SCOPE_PER_PRT,P8_SCOPE_PER_PRT</definedName>
    <definedName name="SCOPE_PER_PRT" localSheetId="2">P5_SCOPE_PER_PRT,P6_SCOPE_PER_PRT,P7_SCOPE_PER_PRT,P8_SCOPE_PER_PRT</definedName>
    <definedName name="SCOPE_PER_PRT" localSheetId="3">P5_SCOPE_PER_PRT,P6_SCOPE_PER_PRT,P7_SCOPE_PER_PRT,P8_SCOPE_PER_PRT</definedName>
    <definedName name="SCOPE_PER_PRT" localSheetId="1">P5_SCOPE_PER_PRT,P6_SCOPE_PER_PRT,P7_SCOPE_PER_PRT,P8_SCOPE_PER_PRT</definedName>
    <definedName name="SCOPE_PER_PRT">P5_SCOPE_PER_PRT,P6_SCOPE_PER_PRT,P7_SCOPE_PER_PRT,P8_SCOPE_PER_PRT</definedName>
    <definedName name="SCOPE_SV_PRT" localSheetId="0">P1_SCOPE_SV_PRT,P2_SCOPE_SV_PRT,P3_SCOPE_SV_PRT</definedName>
    <definedName name="SCOPE_SV_PRT" localSheetId="2">P1_SCOPE_SV_PRT,P2_SCOPE_SV_PRT,P3_SCOPE_SV_PRT</definedName>
    <definedName name="SCOPE_SV_PRT" localSheetId="3">P1_SCOPE_SV_PRT,P2_SCOPE_SV_PRT,P3_SCOPE_SV_PRT</definedName>
    <definedName name="SCOPE_SV_PRT" localSheetId="1">P1_SCOPE_SV_PRT,P2_SCOPE_SV_PRT,P3_SCOPE_SV_PRT</definedName>
    <definedName name="SCOPE_SV_PRT">P1_SCOPE_SV_PRT,P2_SCOPE_SV_PRT,P3_SCOPE_SV_PRT</definedName>
    <definedName name="single_work">#REF!</definedName>
    <definedName name="T2_DiapProt" localSheetId="0">P1_T2_DiapProt,P2_T2_DiapProt</definedName>
    <definedName name="T2_DiapProt" localSheetId="2">P1_T2_DiapProt,P2_T2_DiapProt</definedName>
    <definedName name="T2_DiapProt" localSheetId="3">P1_T2_DiapProt,P2_T2_DiapProt</definedName>
    <definedName name="T2_DiapProt" localSheetId="1">P1_T2_DiapProt,P2_T2_DiapProt</definedName>
    <definedName name="T2_DiapProt">P1_T2_DiapProt,P2_T2_DiapProt</definedName>
    <definedName name="T6_Protect" localSheetId="0">P1_T6_Protect,P2_T6_Protect</definedName>
    <definedName name="T6_Protect" localSheetId="2">P1_T6_Protect,P2_T6_Protect</definedName>
    <definedName name="T6_Protect" localSheetId="3">P1_T6_Protect,P2_T6_Protect</definedName>
    <definedName name="T6_Protect" localSheetId="1">P1_T6_Protect,P2_T6_Protect</definedName>
    <definedName name="T6_Protect">P1_T6_Protect,P2_T6_Protect</definedName>
    <definedName name="tarif_kind">TEHSHEET!$B$56:$B$61</definedName>
    <definedName name="tarif_st">TEHSHEET!$B$48:$B$49</definedName>
    <definedName name="version">#REF!</definedName>
    <definedName name="year_range">TEHSHEET!$D$3:$D$10</definedName>
    <definedName name="_xlnm.Print_Area" localSheetId="2">'Предложение - ГВ'!$E$1:$J$23</definedName>
    <definedName name="_xlnm.Print_Area" localSheetId="3">'Предложение - пар'!$E$1:$J$23</definedName>
    <definedName name="_xlnm.Print_Area" localSheetId="1">'Тепловая энергия'!$E$1:$K$25</definedName>
  </definedNames>
  <calcPr calcId="162913" calcMode="manual"/>
</workbook>
</file>

<file path=xl/calcChain.xml><?xml version="1.0" encoding="utf-8"?>
<calcChain xmlns="http://schemas.openxmlformats.org/spreadsheetml/2006/main">
  <c r="H25" i="41" l="1"/>
  <c r="H23" i="41"/>
  <c r="H18" i="41"/>
  <c r="H17" i="41"/>
  <c r="H21" i="41"/>
  <c r="H22" i="41"/>
  <c r="H24" i="41" l="1"/>
  <c r="H23" i="46"/>
  <c r="H23" i="45"/>
  <c r="H22" i="45"/>
  <c r="H21" i="45"/>
  <c r="H20" i="45"/>
  <c r="H19" i="45"/>
  <c r="H16" i="45"/>
  <c r="H22" i="46"/>
  <c r="H21" i="46"/>
  <c r="H20" i="46"/>
  <c r="H19" i="46"/>
  <c r="H16" i="46"/>
  <c r="E47" i="49"/>
  <c r="J13" i="46" l="1"/>
  <c r="J13" i="45"/>
  <c r="J13" i="41"/>
</calcChain>
</file>

<file path=xl/comments1.xml><?xml version="1.0" encoding="utf-8"?>
<comments xmlns="http://schemas.openxmlformats.org/spreadsheetml/2006/main">
  <authors>
    <author>Infernus</author>
    <author>Мальков Д.С.</author>
  </authors>
  <commentList>
    <comment ref="E8" authorId="0" shapeId="0">
      <text>
        <r>
          <rPr>
            <b/>
            <sz val="9"/>
            <color indexed="81"/>
            <rFont val="Tahoma"/>
            <family val="2"/>
            <charset val="204"/>
          </rPr>
          <t>В соответствии со свидетельством о государственной регистрации в качестве юридического лица</t>
        </r>
      </text>
    </comment>
    <comment ref="C13" authorId="1" shapeId="0">
      <text>
        <r>
          <rPr>
            <b/>
            <sz val="8"/>
            <color indexed="81"/>
            <rFont val="Tahoma"/>
            <charset val="204"/>
          </rPr>
          <t>Заполняется в отношении всех поселений, в которых оказываются услуги</t>
        </r>
      </text>
    </comment>
  </commentList>
</comments>
</file>

<file path=xl/sharedStrings.xml><?xml version="1.0" encoding="utf-8"?>
<sst xmlns="http://schemas.openxmlformats.org/spreadsheetml/2006/main" count="1226" uniqueCount="816">
  <si>
    <t>Чарозерское</t>
  </si>
  <si>
    <t>19628484</t>
  </si>
  <si>
    <t>Кичменгско-Городецкий муниципальный район</t>
  </si>
  <si>
    <t>Городецкое</t>
  </si>
  <si>
    <t>19630408</t>
  </si>
  <si>
    <t>Междуреченский муниципальный район</t>
  </si>
  <si>
    <t>19632420</t>
  </si>
  <si>
    <t>Сухонское</t>
  </si>
  <si>
    <t>19632424</t>
  </si>
  <si>
    <t>Никольский муниципальный район</t>
  </si>
  <si>
    <t>Город Никольск</t>
  </si>
  <si>
    <t>19634101</t>
  </si>
  <si>
    <t>Боровецкое</t>
  </si>
  <si>
    <t>19638412</t>
  </si>
  <si>
    <t>Воробьевское</t>
  </si>
  <si>
    <t>19638416</t>
  </si>
  <si>
    <t>Город Кадников</t>
  </si>
  <si>
    <t>19638104</t>
  </si>
  <si>
    <t>Сосновское</t>
  </si>
  <si>
    <t>Устьянское</t>
  </si>
  <si>
    <t>Востровское</t>
  </si>
  <si>
    <t>Нюксенское</t>
  </si>
  <si>
    <t>19636444</t>
  </si>
  <si>
    <t>Никольское</t>
  </si>
  <si>
    <t>Березниковское</t>
  </si>
  <si>
    <t>Шекснинский муниципальный район</t>
  </si>
  <si>
    <t>Нифантовское</t>
  </si>
  <si>
    <t>19658430</t>
  </si>
  <si>
    <t>Поселок Шексна</t>
  </si>
  <si>
    <t>19658151</t>
  </si>
  <si>
    <t>Чебсарское</t>
  </si>
  <si>
    <t>19658162</t>
  </si>
  <si>
    <t>Ивановское</t>
  </si>
  <si>
    <t>Оренбургская область</t>
  </si>
  <si>
    <t>Республика Карелия</t>
  </si>
  <si>
    <t>Республика Коми</t>
  </si>
  <si>
    <t>Республика Марий Эл</t>
  </si>
  <si>
    <t>Республика Мордовия</t>
  </si>
  <si>
    <t>Орловская область</t>
  </si>
  <si>
    <t>Пензенская область</t>
  </si>
  <si>
    <t>Республика Тыва</t>
  </si>
  <si>
    <t>Республика Хакасия</t>
  </si>
  <si>
    <t>Ростовская область</t>
  </si>
  <si>
    <t>Республика Алтай</t>
  </si>
  <si>
    <t>Республика Башкортостан</t>
  </si>
  <si>
    <t>Республика Дагестан</t>
  </si>
  <si>
    <t>Республика Калмыкия</t>
  </si>
  <si>
    <t>Рязанская область</t>
  </si>
  <si>
    <t>Самарская область</t>
  </si>
  <si>
    <t>Сокольский муниципальный район</t>
  </si>
  <si>
    <t>Талицкое</t>
  </si>
  <si>
    <t>Удалить</t>
  </si>
  <si>
    <t>Коневское</t>
  </si>
  <si>
    <t>Троицкое</t>
  </si>
  <si>
    <t>Андроновское</t>
  </si>
  <si>
    <t>Бабаевский муниципальный район</t>
  </si>
  <si>
    <t>19605408</t>
  </si>
  <si>
    <t>Володинское</t>
  </si>
  <si>
    <t>19605420</t>
  </si>
  <si>
    <t>Город Бабаево</t>
  </si>
  <si>
    <t>19605101</t>
  </si>
  <si>
    <t>19605424</t>
  </si>
  <si>
    <t>Подлесное</t>
  </si>
  <si>
    <t>19620468</t>
  </si>
  <si>
    <t>Семенковское</t>
  </si>
  <si>
    <t>19620482</t>
  </si>
  <si>
    <t>19620464</t>
  </si>
  <si>
    <t>Спасское</t>
  </si>
  <si>
    <t>19620484</t>
  </si>
  <si>
    <t>Старосельское</t>
  </si>
  <si>
    <t>19620488</t>
  </si>
  <si>
    <t>Федотовское</t>
  </si>
  <si>
    <t>19620494</t>
  </si>
  <si>
    <t>19626420</t>
  </si>
  <si>
    <t>Борисовское</t>
  </si>
  <si>
    <t>Воскресенское</t>
  </si>
  <si>
    <t>Барановское</t>
  </si>
  <si>
    <t>19605000</t>
  </si>
  <si>
    <t>Вепсcкое национальное</t>
  </si>
  <si>
    <t>19605406</t>
  </si>
  <si>
    <t>Сиучское</t>
  </si>
  <si>
    <t>19605460</t>
  </si>
  <si>
    <t>Центральное</t>
  </si>
  <si>
    <t>19605472</t>
  </si>
  <si>
    <t>19608000</t>
  </si>
  <si>
    <t>19610000</t>
  </si>
  <si>
    <t>Енинское</t>
  </si>
  <si>
    <t>19610436</t>
  </si>
  <si>
    <t>Панинское</t>
  </si>
  <si>
    <t>19610452</t>
  </si>
  <si>
    <t>19612000</t>
  </si>
  <si>
    <t>Васильевское</t>
  </si>
  <si>
    <t>19612408</t>
  </si>
  <si>
    <t>19612412</t>
  </si>
  <si>
    <t>Киснемское</t>
  </si>
  <si>
    <t>19612416</t>
  </si>
  <si>
    <t>Пиксимовское</t>
  </si>
  <si>
    <t>19612432</t>
  </si>
  <si>
    <t>19612436</t>
  </si>
  <si>
    <t>19614000</t>
  </si>
  <si>
    <t>Стреленское</t>
  </si>
  <si>
    <t>19614460</t>
  </si>
  <si>
    <t>Шемогодское</t>
  </si>
  <si>
    <t>19614480</t>
  </si>
  <si>
    <t>19616000</t>
  </si>
  <si>
    <t>Климушинское</t>
  </si>
  <si>
    <t>19616416</t>
  </si>
  <si>
    <t>Наумовское</t>
  </si>
  <si>
    <t>19616426</t>
  </si>
  <si>
    <t>Нижнекулойское</t>
  </si>
  <si>
    <t>19616428</t>
  </si>
  <si>
    <t>Олюшинское</t>
  </si>
  <si>
    <t>19616432</t>
  </si>
  <si>
    <t>Сибирское</t>
  </si>
  <si>
    <t>19616436</t>
  </si>
  <si>
    <t>Терменгское</t>
  </si>
  <si>
    <t>19616440</t>
  </si>
  <si>
    <t>19618000</t>
  </si>
  <si>
    <t>Бекетовское</t>
  </si>
  <si>
    <t>19618404</t>
  </si>
  <si>
    <t>19618410</t>
  </si>
  <si>
    <t>Митюковское</t>
  </si>
  <si>
    <t>19618424</t>
  </si>
  <si>
    <t>Мишутинское</t>
  </si>
  <si>
    <t>19618428</t>
  </si>
  <si>
    <t>Нижнеслободское</t>
  </si>
  <si>
    <t>19618432</t>
  </si>
  <si>
    <t>19618452</t>
  </si>
  <si>
    <t>Ючкинское</t>
  </si>
  <si>
    <t>19618454</t>
  </si>
  <si>
    <t>19000000</t>
  </si>
  <si>
    <t>19620000</t>
  </si>
  <si>
    <t>Майское</t>
  </si>
  <si>
    <t>19620441</t>
  </si>
  <si>
    <t>19620454</t>
  </si>
  <si>
    <t>19622000</t>
  </si>
  <si>
    <t>Алмозерское</t>
  </si>
  <si>
    <t>19622404</t>
  </si>
  <si>
    <t>Анненское</t>
  </si>
  <si>
    <t>19622412</t>
  </si>
  <si>
    <t>Анхимовское</t>
  </si>
  <si>
    <t>19622416</t>
  </si>
  <si>
    <t>Казаковское</t>
  </si>
  <si>
    <t>19622424</t>
  </si>
  <si>
    <t>Кемское</t>
  </si>
  <si>
    <t>19622428</t>
  </si>
  <si>
    <t>Саминское</t>
  </si>
  <si>
    <t>19622452</t>
  </si>
  <si>
    <t>19624000</t>
  </si>
  <si>
    <t>Комьянское</t>
  </si>
  <si>
    <t>19624440</t>
  </si>
  <si>
    <t>Перцевское</t>
  </si>
  <si>
    <t>19624464</t>
  </si>
  <si>
    <t>19626000</t>
  </si>
  <si>
    <t>19626404</t>
  </si>
  <si>
    <t>19626408</t>
  </si>
  <si>
    <t>19626412</t>
  </si>
  <si>
    <t>Рукавицкое</t>
  </si>
  <si>
    <t>19626428</t>
  </si>
  <si>
    <t>19628000</t>
  </si>
  <si>
    <t>19630000</t>
  </si>
  <si>
    <t>Енангское</t>
  </si>
  <si>
    <t>19630428</t>
  </si>
  <si>
    <t>19632000</t>
  </si>
  <si>
    <t>19632404</t>
  </si>
  <si>
    <t>19632436</t>
  </si>
  <si>
    <t>19634000</t>
  </si>
  <si>
    <t>Аргуновское</t>
  </si>
  <si>
    <t>19634404</t>
  </si>
  <si>
    <t>Байдаровское</t>
  </si>
  <si>
    <t>19634408</t>
  </si>
  <si>
    <t>Вахневское</t>
  </si>
  <si>
    <t>19634412</t>
  </si>
  <si>
    <t>Завражское</t>
  </si>
  <si>
    <t>19634420</t>
  </si>
  <si>
    <t>Зеленцовское</t>
  </si>
  <si>
    <t>19634424</t>
  </si>
  <si>
    <t>Краснополянское</t>
  </si>
  <si>
    <t>19634428</t>
  </si>
  <si>
    <t>Нигинское</t>
  </si>
  <si>
    <t>19634444</t>
  </si>
  <si>
    <t>19636000</t>
  </si>
  <si>
    <t>19638000</t>
  </si>
  <si>
    <t>19640000</t>
  </si>
  <si>
    <t>19640408</t>
  </si>
  <si>
    <t>Раменское</t>
  </si>
  <si>
    <t>19640420</t>
  </si>
  <si>
    <t>Режское</t>
  </si>
  <si>
    <t>19640424</t>
  </si>
  <si>
    <t>19642000</t>
  </si>
  <si>
    <t>19646000</t>
  </si>
  <si>
    <t>19648000</t>
  </si>
  <si>
    <t>Богородское</t>
  </si>
  <si>
    <t>19648408</t>
  </si>
  <si>
    <t>19648414</t>
  </si>
  <si>
    <t>Заднесельское</t>
  </si>
  <si>
    <t>19648416</t>
  </si>
  <si>
    <t>19648424</t>
  </si>
  <si>
    <t>19650000</t>
  </si>
  <si>
    <t>19652000</t>
  </si>
  <si>
    <t>Азлецкое</t>
  </si>
  <si>
    <t>19652404</t>
  </si>
  <si>
    <t>Ильинское</t>
  </si>
  <si>
    <t>19652409</t>
  </si>
  <si>
    <t>Кумзерское</t>
  </si>
  <si>
    <t>19652416</t>
  </si>
  <si>
    <t>Михайловское</t>
  </si>
  <si>
    <t>19652420</t>
  </si>
  <si>
    <t>Харовское</t>
  </si>
  <si>
    <t>19652440</t>
  </si>
  <si>
    <t>Шапшинское</t>
  </si>
  <si>
    <t>19652444</t>
  </si>
  <si>
    <t>19654000</t>
  </si>
  <si>
    <t>19656000</t>
  </si>
  <si>
    <t>Николо-Раменское</t>
  </si>
  <si>
    <t>19656472</t>
  </si>
  <si>
    <t>Ягницкое</t>
  </si>
  <si>
    <t>19656486</t>
  </si>
  <si>
    <t>19658000</t>
  </si>
  <si>
    <t>Домшинское</t>
  </si>
  <si>
    <t>19658404</t>
  </si>
  <si>
    <t>19658416</t>
  </si>
  <si>
    <t>Камешниковское</t>
  </si>
  <si>
    <t>19658420</t>
  </si>
  <si>
    <t>Любомировское</t>
  </si>
  <si>
    <t>19658424</t>
  </si>
  <si>
    <t>19658428</t>
  </si>
  <si>
    <t>19658432</t>
  </si>
  <si>
    <t>Сиземское</t>
  </si>
  <si>
    <t>19658436</t>
  </si>
  <si>
    <t>Угольское</t>
  </si>
  <si>
    <t>19658440</t>
  </si>
  <si>
    <t>Фоминское</t>
  </si>
  <si>
    <t>19658444</t>
  </si>
  <si>
    <t>Юроченское</t>
  </si>
  <si>
    <t>19658456</t>
  </si>
  <si>
    <t>Сидоровское</t>
  </si>
  <si>
    <t>Иркутская область</t>
  </si>
  <si>
    <t>Калининградская область</t>
  </si>
  <si>
    <t>Калужская область</t>
  </si>
  <si>
    <t>Кировская область</t>
  </si>
  <si>
    <t>Курганская область</t>
  </si>
  <si>
    <t>Костромская область</t>
  </si>
  <si>
    <t>Краснодарский край</t>
  </si>
  <si>
    <t>Ленинградская область</t>
  </si>
  <si>
    <t>Липецкая область</t>
  </si>
  <si>
    <t>Магаданская область</t>
  </si>
  <si>
    <t>Красноярский край</t>
  </si>
  <si>
    <t>Новгородская область</t>
  </si>
  <si>
    <t>Новосибирская область</t>
  </si>
  <si>
    <t>Курская область</t>
  </si>
  <si>
    <t>Омская область</t>
  </si>
  <si>
    <t>Московская область</t>
  </si>
  <si>
    <t>Мурманская область</t>
  </si>
  <si>
    <t>Ненецкий автономный округ</t>
  </si>
  <si>
    <t>Пермский край</t>
  </si>
  <si>
    <t>Приморский край</t>
  </si>
  <si>
    <t>Псковская область</t>
  </si>
  <si>
    <t>Республика Адыгея</t>
  </si>
  <si>
    <t>year_range</t>
  </si>
  <si>
    <t>2013</t>
  </si>
  <si>
    <t>2014</t>
  </si>
  <si>
    <t>2015</t>
  </si>
  <si>
    <t>2016</t>
  </si>
  <si>
    <t>2017</t>
  </si>
  <si>
    <t>2018</t>
  </si>
  <si>
    <t>2019</t>
  </si>
  <si>
    <t>2020</t>
  </si>
  <si>
    <t>№ п/п</t>
  </si>
  <si>
    <t>Передача+Сбыт</t>
  </si>
  <si>
    <t>Передача</t>
  </si>
  <si>
    <t>производство комбинированная выработка</t>
  </si>
  <si>
    <t>производство (некомбинированная выработка)+передача+сбыт</t>
  </si>
  <si>
    <t>производство (некомбинированная выработка)+передача</t>
  </si>
  <si>
    <t>производство (некомбинированная выработка)+сбыт</t>
  </si>
  <si>
    <t>производство (некомбинированная выработка)</t>
  </si>
  <si>
    <t>kind_of_activity</t>
  </si>
  <si>
    <t>Наименование</t>
  </si>
  <si>
    <t>да</t>
  </si>
  <si>
    <t>Архангельская область</t>
  </si>
  <si>
    <t>Астраханская область</t>
  </si>
  <si>
    <t>Наименование показателя</t>
  </si>
  <si>
    <t>Нижегородская область</t>
  </si>
  <si>
    <t>Алтайский край</t>
  </si>
  <si>
    <t>Волгоградская область</t>
  </si>
  <si>
    <t>Амурская область</t>
  </si>
  <si>
    <t>Воронежская область</t>
  </si>
  <si>
    <t>Белгородская область</t>
  </si>
  <si>
    <t>Брянская область</t>
  </si>
  <si>
    <t>Владимирская область</t>
  </si>
  <si>
    <t>Ивановская область</t>
  </si>
  <si>
    <t>Вологодская область</t>
  </si>
  <si>
    <t>Кабардино-Балкарская республика</t>
  </si>
  <si>
    <t>г. Москва</t>
  </si>
  <si>
    <t>г.Байконур</t>
  </si>
  <si>
    <t>г.Санкт-Петербург</t>
  </si>
  <si>
    <t>Еврейская автономная область</t>
  </si>
  <si>
    <t>Забайкальский край</t>
  </si>
  <si>
    <t>Камчатский край</t>
  </si>
  <si>
    <t>Карачаево-Черкесская республика</t>
  </si>
  <si>
    <t>Кемеровская область</t>
  </si>
  <si>
    <t>Верховажский муниципальный район</t>
  </si>
  <si>
    <t>Верховажское</t>
  </si>
  <si>
    <t>19616404</t>
  </si>
  <si>
    <t>Марковское</t>
  </si>
  <si>
    <t>MO_LIST_30</t>
  </si>
  <si>
    <t>МР</t>
  </si>
  <si>
    <t>МО</t>
  </si>
  <si>
    <t>МР_ОКТМО</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</si>
  <si>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</si>
  <si>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</si>
  <si>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</si>
  <si>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</si>
  <si>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</si>
  <si>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</si>
  <si>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</si>
  <si>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</si>
  <si>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</si>
  <si>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</si>
  <si>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</si>
  <si>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</si>
  <si>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</si>
  <si>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</si>
  <si>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</si>
  <si>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</si>
  <si>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</si>
  <si>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</si>
  <si>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</si>
  <si>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</si>
  <si>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</si>
  <si>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</si>
  <si>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</si>
  <si>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</si>
  <si>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</si>
  <si>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</si>
  <si>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</si>
  <si>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</si>
  <si>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Поселок Чагода</t>
  </si>
  <si>
    <t>19654151</t>
  </si>
  <si>
    <t>19656424</t>
  </si>
  <si>
    <t>Визьменское</t>
  </si>
  <si>
    <t>19610416</t>
  </si>
  <si>
    <t>Куностьское</t>
  </si>
  <si>
    <t>19610448</t>
  </si>
  <si>
    <t>Липецкое</t>
  </si>
  <si>
    <t>19616422</t>
  </si>
  <si>
    <t>Город Сокол</t>
  </si>
  <si>
    <t>19638101</t>
  </si>
  <si>
    <t>Двиницкое</t>
  </si>
  <si>
    <t>19638424</t>
  </si>
  <si>
    <t>Пельшемское</t>
  </si>
  <si>
    <t>19638444</t>
  </si>
  <si>
    <t>19638448</t>
  </si>
  <si>
    <t>Чучковское</t>
  </si>
  <si>
    <t>19638452</t>
  </si>
  <si>
    <t>19620444</t>
  </si>
  <si>
    <t>Новленское</t>
  </si>
  <si>
    <t>Прилукское</t>
  </si>
  <si>
    <t>19620472</t>
  </si>
  <si>
    <t>19646448</t>
  </si>
  <si>
    <t>Пятовское</t>
  </si>
  <si>
    <t>19646452</t>
  </si>
  <si>
    <t>Усть-Кубинский муниципальный район</t>
  </si>
  <si>
    <t>19648432</t>
  </si>
  <si>
    <t>19648436</t>
  </si>
  <si>
    <t>Семигороднее</t>
  </si>
  <si>
    <t>19652432</t>
  </si>
  <si>
    <t>Слободское</t>
  </si>
  <si>
    <t>19652436</t>
  </si>
  <si>
    <t>Чуровское</t>
  </si>
  <si>
    <t>19658452</t>
  </si>
  <si>
    <t>Ершовское</t>
  </si>
  <si>
    <t>Верховское</t>
  </si>
  <si>
    <t>19616408</t>
  </si>
  <si>
    <t>19614444</t>
  </si>
  <si>
    <t>19614448</t>
  </si>
  <si>
    <t>19614452</t>
  </si>
  <si>
    <t>Поселок Кузино</t>
  </si>
  <si>
    <t>19614110</t>
  </si>
  <si>
    <t>Сямженский муниципальный район</t>
  </si>
  <si>
    <t>Житьевское</t>
  </si>
  <si>
    <t>19640412</t>
  </si>
  <si>
    <t>Морозовское</t>
  </si>
  <si>
    <t>19616424</t>
  </si>
  <si>
    <t>Чушевицкое</t>
  </si>
  <si>
    <t>19616444</t>
  </si>
  <si>
    <t>Шелотское</t>
  </si>
  <si>
    <t>19616448</t>
  </si>
  <si>
    <t>Кадниковское</t>
  </si>
  <si>
    <t>Тигинское</t>
  </si>
  <si>
    <t>Явенгское</t>
  </si>
  <si>
    <t>19618456</t>
  </si>
  <si>
    <t>Высоковское</t>
  </si>
  <si>
    <t>Город Тотьма</t>
  </si>
  <si>
    <t>19646101</t>
  </si>
  <si>
    <t>Медведевское</t>
  </si>
  <si>
    <t>19646432</t>
  </si>
  <si>
    <t>Мосеевское</t>
  </si>
  <si>
    <t>19646436</t>
  </si>
  <si>
    <t>Толшменское</t>
  </si>
  <si>
    <t>19646444</t>
  </si>
  <si>
    <t>Устюженский муниципальный район</t>
  </si>
  <si>
    <t>Город Устюжна</t>
  </si>
  <si>
    <t>19650101</t>
  </si>
  <si>
    <t>Залесское</t>
  </si>
  <si>
    <t>19650408</t>
  </si>
  <si>
    <t>Лентьевское</t>
  </si>
  <si>
    <t>19650412</t>
  </si>
  <si>
    <t>Мезженское</t>
  </si>
  <si>
    <t>19650416</t>
  </si>
  <si>
    <t>Моденское</t>
  </si>
  <si>
    <t>19650424</t>
  </si>
  <si>
    <t>Никифоровское</t>
  </si>
  <si>
    <t>19650428</t>
  </si>
  <si>
    <t>19650432</t>
  </si>
  <si>
    <t>Климовское</t>
  </si>
  <si>
    <t>Андомское</t>
  </si>
  <si>
    <t>19622408</t>
  </si>
  <si>
    <t>Оштинское</t>
  </si>
  <si>
    <t>19622444</t>
  </si>
  <si>
    <t>Ростиловское</t>
  </si>
  <si>
    <t>19624432</t>
  </si>
  <si>
    <t>Юровское</t>
  </si>
  <si>
    <t>19624428</t>
  </si>
  <si>
    <t>Бойловское</t>
  </si>
  <si>
    <t>Мегринское</t>
  </si>
  <si>
    <t>19654416</t>
  </si>
  <si>
    <t>19654424</t>
  </si>
  <si>
    <t>19654428</t>
  </si>
  <si>
    <t>Поселок Сазоново</t>
  </si>
  <si>
    <t>19654162</t>
  </si>
  <si>
    <t>Череповецкий муниципальный район</t>
  </si>
  <si>
    <t>Абакановское</t>
  </si>
  <si>
    <t>19656404</t>
  </si>
  <si>
    <t>19656456</t>
  </si>
  <si>
    <t>19656450</t>
  </si>
  <si>
    <t>Коротовское</t>
  </si>
  <si>
    <t>19656452</t>
  </si>
  <si>
    <t>Малечкинское</t>
  </si>
  <si>
    <t>19636420</t>
  </si>
  <si>
    <t>19636424</t>
  </si>
  <si>
    <t>Архангельское</t>
  </si>
  <si>
    <t>19638404</t>
  </si>
  <si>
    <t>Биряковское</t>
  </si>
  <si>
    <t>19638408</t>
  </si>
  <si>
    <t>Нестеровское</t>
  </si>
  <si>
    <t>19638440</t>
  </si>
  <si>
    <t>Коробицинское</t>
  </si>
  <si>
    <t>19640416</t>
  </si>
  <si>
    <t>Ногинское</t>
  </si>
  <si>
    <t>19640418</t>
  </si>
  <si>
    <t>Сямженское</t>
  </si>
  <si>
    <t>19640428</t>
  </si>
  <si>
    <t>19642412</t>
  </si>
  <si>
    <t>Илезское</t>
  </si>
  <si>
    <t>19642420</t>
  </si>
  <si>
    <t>Маркушевское</t>
  </si>
  <si>
    <t>19642428</t>
  </si>
  <si>
    <t>Погореловское</t>
  </si>
  <si>
    <t>Тороповское</t>
  </si>
  <si>
    <t>19605468</t>
  </si>
  <si>
    <t>Бабушкинский муниципальный район</t>
  </si>
  <si>
    <t>Нюксенский муниципальный район</t>
  </si>
  <si>
    <t>Поселок имени Желябова</t>
  </si>
  <si>
    <t>19650105</t>
  </si>
  <si>
    <t>Ирдоматское</t>
  </si>
  <si>
    <t>19656448</t>
  </si>
  <si>
    <t>Ягановское</t>
  </si>
  <si>
    <t>19656484</t>
  </si>
  <si>
    <t>19658412</t>
  </si>
  <si>
    <t>Городищенское</t>
  </si>
  <si>
    <t>Калининское</t>
  </si>
  <si>
    <t>Идское</t>
  </si>
  <si>
    <t>19608430</t>
  </si>
  <si>
    <t>Логдузское</t>
  </si>
  <si>
    <t>19608436</t>
  </si>
  <si>
    <t>Миньковское</t>
  </si>
  <si>
    <t>Рослятинское</t>
  </si>
  <si>
    <t>19608452</t>
  </si>
  <si>
    <t>Тимановское</t>
  </si>
  <si>
    <t>19608460</t>
  </si>
  <si>
    <t>Юркинское</t>
  </si>
  <si>
    <t>19608468</t>
  </si>
  <si>
    <t>Антушевское</t>
  </si>
  <si>
    <t>19610404</t>
  </si>
  <si>
    <t>Артюшинское</t>
  </si>
  <si>
    <t>19610408</t>
  </si>
  <si>
    <t>19624476</t>
  </si>
  <si>
    <t>Кадуйский муниципальный район</t>
  </si>
  <si>
    <t>Мазское</t>
  </si>
  <si>
    <t>19612404</t>
  </si>
  <si>
    <t>19612418</t>
  </si>
  <si>
    <t>Пореченское</t>
  </si>
  <si>
    <t>19612440</t>
  </si>
  <si>
    <t>Роксомское</t>
  </si>
  <si>
    <t>19612448</t>
  </si>
  <si>
    <t>Верхневарженское</t>
  </si>
  <si>
    <t>19614404</t>
  </si>
  <si>
    <t>Верхнешарденгское</t>
  </si>
  <si>
    <t>19614408</t>
  </si>
  <si>
    <t>Ломоватское</t>
  </si>
  <si>
    <t>19614420</t>
  </si>
  <si>
    <t>Марденгское</t>
  </si>
  <si>
    <t>19614428</t>
  </si>
  <si>
    <t>Нижнеерогодское</t>
  </si>
  <si>
    <t>19614432</t>
  </si>
  <si>
    <t>Нижнешарденгское</t>
  </si>
  <si>
    <t>19614436</t>
  </si>
  <si>
    <t>Орловское</t>
  </si>
  <si>
    <t>19628444</t>
  </si>
  <si>
    <t>Николоторжское</t>
  </si>
  <si>
    <t>19628452</t>
  </si>
  <si>
    <t>Сусоловское</t>
  </si>
  <si>
    <t>19614464</t>
  </si>
  <si>
    <t>Теплогорское</t>
  </si>
  <si>
    <t>19614468</t>
  </si>
  <si>
    <t>Трегубовское</t>
  </si>
  <si>
    <t>19614472</t>
  </si>
  <si>
    <t>Устьрецкое</t>
  </si>
  <si>
    <t>19640432</t>
  </si>
  <si>
    <t>Тарногский муниципальный район</t>
  </si>
  <si>
    <t>Заборское</t>
  </si>
  <si>
    <t>19642416</t>
  </si>
  <si>
    <t>Тарногское</t>
  </si>
  <si>
    <t>19642442</t>
  </si>
  <si>
    <t>Тотемский муниципальный район</t>
  </si>
  <si>
    <t>Великодворское</t>
  </si>
  <si>
    <t>19646404</t>
  </si>
  <si>
    <t>Вожбальское</t>
  </si>
  <si>
    <t>19646412</t>
  </si>
  <si>
    <t>Сошневское</t>
  </si>
  <si>
    <t>19650444</t>
  </si>
  <si>
    <t>Устюженское</t>
  </si>
  <si>
    <t>19650448</t>
  </si>
  <si>
    <t>Харовский муниципальный район</t>
  </si>
  <si>
    <t>Город Харовск</t>
  </si>
  <si>
    <t>19652101</t>
  </si>
  <si>
    <t>Кубинское</t>
  </si>
  <si>
    <t>19652412</t>
  </si>
  <si>
    <t>Разинское</t>
  </si>
  <si>
    <t>19652428</t>
  </si>
  <si>
    <t>Чагодощенский муниципальный район</t>
  </si>
  <si>
    <t>Белокрестское</t>
  </si>
  <si>
    <t>19654404</t>
  </si>
  <si>
    <t>19654406</t>
  </si>
  <si>
    <t>Избоищское</t>
  </si>
  <si>
    <t>19654408</t>
  </si>
  <si>
    <t>Лукинское</t>
  </si>
  <si>
    <t>19654412</t>
  </si>
  <si>
    <t>Пригородное</t>
  </si>
  <si>
    <t>19656432</t>
  </si>
  <si>
    <t>Мяксинское</t>
  </si>
  <si>
    <t>19656464</t>
  </si>
  <si>
    <t>Нелазское</t>
  </si>
  <si>
    <t>19656470</t>
  </si>
  <si>
    <t>Судское</t>
  </si>
  <si>
    <t>19656473</t>
  </si>
  <si>
    <t>Тоншаловское</t>
  </si>
  <si>
    <t>19656477</t>
  </si>
  <si>
    <t>Яргомжское</t>
  </si>
  <si>
    <t>19656488</t>
  </si>
  <si>
    <t>Кичменгское</t>
  </si>
  <si>
    <t>19630422</t>
  </si>
  <si>
    <t>Югское</t>
  </si>
  <si>
    <t>Ботановское</t>
  </si>
  <si>
    <t>Туровецкое</t>
  </si>
  <si>
    <t>19632428</t>
  </si>
  <si>
    <t>Шейбухтовское</t>
  </si>
  <si>
    <t>19634416</t>
  </si>
  <si>
    <t>Пермасское</t>
  </si>
  <si>
    <t>19634460</t>
  </si>
  <si>
    <t>Теребаевское</t>
  </si>
  <si>
    <t>19634468</t>
  </si>
  <si>
    <t>Игмасское</t>
  </si>
  <si>
    <t>19636432</t>
  </si>
  <si>
    <t>19642408</t>
  </si>
  <si>
    <t>19646420</t>
  </si>
  <si>
    <t>Пяжозерское</t>
  </si>
  <si>
    <t>19605453</t>
  </si>
  <si>
    <t>Бабушкинское</t>
  </si>
  <si>
    <t>19608404</t>
  </si>
  <si>
    <t>19608408</t>
  </si>
  <si>
    <t>Демьяновское</t>
  </si>
  <si>
    <t>19608424</t>
  </si>
  <si>
    <t>Покровское</t>
  </si>
  <si>
    <t>Республика Саха (Якутия)</t>
  </si>
  <si>
    <t>Республика Татарстан</t>
  </si>
  <si>
    <t>Республика Бурятия</t>
  </si>
  <si>
    <t>Республика Ингушетия</t>
  </si>
  <si>
    <t>Республика Северная Осетия-Алания</t>
  </si>
  <si>
    <t>Смоленская область</t>
  </si>
  <si>
    <t>Саратовская область</t>
  </si>
  <si>
    <t>Сахалинская область</t>
  </si>
  <si>
    <t>Свердловская область</t>
  </si>
  <si>
    <t>Тверская область</t>
  </si>
  <si>
    <t>нет</t>
  </si>
  <si>
    <t>Тульская область</t>
  </si>
  <si>
    <t>Тюменская область</t>
  </si>
  <si>
    <t>Ставропольский край</t>
  </si>
  <si>
    <t>Тамбовская область</t>
  </si>
  <si>
    <t>Ульяновская область</t>
  </si>
  <si>
    <t>Хабаровский край</t>
  </si>
  <si>
    <t>Томская область</t>
  </si>
  <si>
    <t>Чукотский автономный округ</t>
  </si>
  <si>
    <t>Ямало-Ненецкий автономный округ</t>
  </si>
  <si>
    <t>Ярославская область</t>
  </si>
  <si>
    <t>Удмуртская республика</t>
  </si>
  <si>
    <t>Ханты-Мансийский автономный округ</t>
  </si>
  <si>
    <t>Чеченская республика</t>
  </si>
  <si>
    <t>Чувашская республика</t>
  </si>
  <si>
    <t>Челябинская область</t>
  </si>
  <si>
    <t>logical</t>
  </si>
  <si>
    <t>Железнодорожное</t>
  </si>
  <si>
    <t>Парфеновское</t>
  </si>
  <si>
    <t>Липовское</t>
  </si>
  <si>
    <t>Андреевское</t>
  </si>
  <si>
    <t>Первомайское</t>
  </si>
  <si>
    <t>Дубровское</t>
  </si>
  <si>
    <t>Пожарское</t>
  </si>
  <si>
    <t>19605448</t>
  </si>
  <si>
    <t>Санинское</t>
  </si>
  <si>
    <t>19605456</t>
  </si>
  <si>
    <t>Белозерский муниципальный район</t>
  </si>
  <si>
    <t>Глушковское</t>
  </si>
  <si>
    <t>19610424</t>
  </si>
  <si>
    <t>Город Белозерск</t>
  </si>
  <si>
    <t>19610101</t>
  </si>
  <si>
    <t>Гулинское</t>
  </si>
  <si>
    <t>19610432</t>
  </si>
  <si>
    <t>Шольское</t>
  </si>
  <si>
    <t>19610460</t>
  </si>
  <si>
    <t>Вашкинский муниципальный район</t>
  </si>
  <si>
    <t>Липиноборское</t>
  </si>
  <si>
    <t>19612420</t>
  </si>
  <si>
    <t>Великоустюгский муниципальный район</t>
  </si>
  <si>
    <t>Город Великий Устюг</t>
  </si>
  <si>
    <t>19614101</t>
  </si>
  <si>
    <t>Город Красавино</t>
  </si>
  <si>
    <t>19614105</t>
  </si>
  <si>
    <t>Красавинское</t>
  </si>
  <si>
    <t>19614416</t>
  </si>
  <si>
    <t>Опокское</t>
  </si>
  <si>
    <t>19614440</t>
  </si>
  <si>
    <t>Самотовинское</t>
  </si>
  <si>
    <t>19614456</t>
  </si>
  <si>
    <t>Усть-Алексеевское</t>
  </si>
  <si>
    <t>19614476</t>
  </si>
  <si>
    <t>Юдинское</t>
  </si>
  <si>
    <t>19614484</t>
  </si>
  <si>
    <t>Коленгское</t>
  </si>
  <si>
    <t>19616420</t>
  </si>
  <si>
    <t>Вожегодский муниципальный район</t>
  </si>
  <si>
    <t>Вожегодское</t>
  </si>
  <si>
    <t>19618151</t>
  </si>
  <si>
    <t>Вологодский муниципальный район</t>
  </si>
  <si>
    <t>Кубенское</t>
  </si>
  <si>
    <t>19620440</t>
  </si>
  <si>
    <t>Лесковское</t>
  </si>
  <si>
    <t>19620442</t>
  </si>
  <si>
    <t>19608444</t>
  </si>
  <si>
    <t>Подболотное</t>
  </si>
  <si>
    <t>19608448</t>
  </si>
  <si>
    <t>Вытегорский муниципальный район</t>
  </si>
  <si>
    <t>Город Вытегра</t>
  </si>
  <si>
    <t>19622101</t>
  </si>
  <si>
    <t>Девятинское</t>
  </si>
  <si>
    <t>19622420</t>
  </si>
  <si>
    <t>Мегорское</t>
  </si>
  <si>
    <t>19622440</t>
  </si>
  <si>
    <t>Город Вологда</t>
  </si>
  <si>
    <t>19701000</t>
  </si>
  <si>
    <t>Город Череповец</t>
  </si>
  <si>
    <t>19730000</t>
  </si>
  <si>
    <t>Грязовецкий муниципальный район</t>
  </si>
  <si>
    <t>Вохтожское</t>
  </si>
  <si>
    <t>19624160</t>
  </si>
  <si>
    <t>Грязовецкое</t>
  </si>
  <si>
    <t>19624101</t>
  </si>
  <si>
    <t>19626424</t>
  </si>
  <si>
    <t>Поселок Кадуй</t>
  </si>
  <si>
    <t>19626151</t>
  </si>
  <si>
    <t>Поселок Хохлово</t>
  </si>
  <si>
    <t>19626155</t>
  </si>
  <si>
    <t>Кирилловский муниципальный район</t>
  </si>
  <si>
    <t>Алешинское</t>
  </si>
  <si>
    <t>19628404</t>
  </si>
  <si>
    <t>Горицкое</t>
  </si>
  <si>
    <t>19628420</t>
  </si>
  <si>
    <t>Город Кириллов</t>
  </si>
  <si>
    <t>19628101</t>
  </si>
  <si>
    <t>Коварзинское</t>
  </si>
  <si>
    <t>19628424</t>
  </si>
  <si>
    <t>19628476</t>
  </si>
  <si>
    <t>Ферапонтовское</t>
  </si>
  <si>
    <t>19628480</t>
  </si>
  <si>
    <t>Предлагаемый метод регулирования</t>
  </si>
  <si>
    <t>Долгосрочные парамеры регулирования (в случае если их установление предусмотрено выбранным методом регулирования)</t>
  </si>
  <si>
    <t>reg_metod</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</si>
  <si>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</si>
  <si>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</si>
  <si>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</si>
  <si>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</si>
  <si>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Информация о предложении регулируемой организации об установлении цен (тарифов) в сфере теплоснабжения на очередной  расчетный период регулирования</t>
  </si>
  <si>
    <t>При наличии у регулируемой организации различных тарифов информация публикуется в отношении каждого.</t>
  </si>
  <si>
    <t>Добавить</t>
  </si>
  <si>
    <t>Ед.изм</t>
  </si>
  <si>
    <t>руб./Гкал</t>
  </si>
  <si>
    <t>ed_izm</t>
  </si>
  <si>
    <t>лет</t>
  </si>
  <si>
    <t>Срок действия тарифа</t>
  </si>
  <si>
    <t>Необходимая валовая выручка на соответствующий период, в том числе с разбивкой по годам</t>
  </si>
  <si>
    <t>тыс.руб</t>
  </si>
  <si>
    <t>Гкал</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</si>
  <si>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законодательством Российской Федерации</t>
  </si>
  <si>
    <t>Вид тарифа</t>
  </si>
  <si>
    <t>tarif_kind</t>
  </si>
  <si>
    <t>Тариф на тепловую энергию (мощность), поставляемую теплоснабжающим, теплосетевым организациям, приобретающим тепловую энергию с целью компенсации потерь тепловой энергии</t>
  </si>
  <si>
    <t>Тариф на теплоноситель</t>
  </si>
  <si>
    <t>Тариф на тепловую энергию (мощность) на коллекторах источника тепловой энергии</t>
  </si>
  <si>
    <t>Тариф на горячую воду в открытых системах теплоснабжения (горячее водоснабжение)</t>
  </si>
  <si>
    <t>Тариф на услуги по передаче тепловой энергии, теплоносителя</t>
  </si>
  <si>
    <t>Тариф на тепловую энергию (мощность)</t>
  </si>
  <si>
    <t>одноставочный</t>
  </si>
  <si>
    <t>двухставочный</t>
  </si>
  <si>
    <t>tarif_st</t>
  </si>
  <si>
    <t>—</t>
  </si>
  <si>
    <t>Одноставочный тариф</t>
  </si>
  <si>
    <t>Компонент на теплоноситель</t>
  </si>
  <si>
    <t>руб./куб.м</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</si>
  <si>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регулируемых организаций, содержит сведения о правовых актах, регламентирующих правила закупки (положение о закупках) в регулируемой организации, о месте размещения положения о закупках регулируемой организации, а также сведения о планировании закупочных процедур и результатах их проведения.</t>
  </si>
  <si>
    <t>Допускается раскрытие информации в форме принятой в организации (отсканированные документы с подписями и печатями)</t>
  </si>
  <si>
    <t>Сведения о правовых актах, регламентирующих правила закупки (положение о закупках) в регулируемой организации</t>
  </si>
  <si>
    <t>Информация о месте размещения положения о закупках регулируемой организации</t>
  </si>
  <si>
    <t>Сведения о планировании закупочных процедур и результатах их проведения</t>
  </si>
  <si>
    <t xml:space="preserve"> - в горячей воде </t>
  </si>
  <si>
    <t xml:space="preserve"> - в паре</t>
  </si>
  <si>
    <t xml:space="preserve">Интернет-сайт Заказчика www.ogk2.ru;
Интернет-сайт Организатора www.pptk-mos.ru                                   Cайт Торговой системы www.gazneftetorg.ru                                                                  www.zakupki.gov.ru
</t>
  </si>
  <si>
    <t xml:space="preserve">Заказчик размещает на официальном сайте план закупки товаров, работ, услуг (ГКПЗ) на срок не менее чем один год в соответствии с порядком формирования, порядком и сроками размещения на официальном сайте такого плана, требованиями к форме такого плана, устанавливаемыми Правительством Российской Федерации.                                                                  
На официальном сайте размещается информация по конкурентной закупке, в том числе извещение о закупке, документация о закупке, проект договора, являющийся неотъемлемой частью извещения о закупке и документации о закупке, изменения, вносимые в такое извещение и такую документацию, разъяснения такой документации, протоколы, составляемые в ходе закупки, а также иная информация, размещение которой на официальном сайте предусмотрено Федеральным законом от 18 июля 2011 г. № 223-ФЗ и настоящим Положением.
</t>
  </si>
  <si>
    <t>Одноставочный тариф - горячая вода</t>
  </si>
  <si>
    <t>тыс. руб./Гкал/ч в мес.</t>
  </si>
  <si>
    <t>Одноставочный тариф - пар</t>
  </si>
  <si>
    <t>тыс. куб.м.</t>
  </si>
  <si>
    <t>в т.ч. полезный отпуск</t>
  </si>
  <si>
    <t>Годовой объём теплоносителя - пар</t>
  </si>
  <si>
    <t>Годовой объём теплоносителя - горячая вода</t>
  </si>
  <si>
    <t>Годовой объём полезного отпуска тепловой энергии</t>
  </si>
  <si>
    <t>Положение о закупках товаров работ услуг ОАО «ОГК-2» утверждено решением Совета директоров ОАО «ОГК-2» от 01.07.2013 г. №77 с изменениями, утвержденными решениями Совета директоров ОАО «ОГК-2» от 28.08.2014 №107; от 24.12.2014 г. №116</t>
  </si>
  <si>
    <t>2019 год</t>
  </si>
  <si>
    <t>Общая информация о регулируемой организации</t>
  </si>
  <si>
    <t>Наименование юридического лица</t>
  </si>
  <si>
    <t>филиал ПАО "ОГК-2" - Череповецкая ГРЭС</t>
  </si>
  <si>
    <t>ИНН</t>
  </si>
  <si>
    <t>2607018122</t>
  </si>
  <si>
    <t>КПП</t>
  </si>
  <si>
    <t>351043001</t>
  </si>
  <si>
    <t>Основной  государственный  регистрационный   номер (ОГРН)</t>
  </si>
  <si>
    <t>1052600002180</t>
  </si>
  <si>
    <t>Дата присвоения ОГРН</t>
  </si>
  <si>
    <t>09.03.2005</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</si>
  <si>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</si>
  <si>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Инспекция Федеральной налоговой службы по Изобильненскому району Ставропольского края</t>
  </si>
  <si>
    <t>Регулируемая деятельность</t>
  </si>
  <si>
    <t>Производство (комбинированная выработка)</t>
  </si>
  <si>
    <t>Муниципальное образование, на территории которого осуществляется деятельность</t>
  </si>
  <si>
    <t>Район</t>
  </si>
  <si>
    <t>Муниципальное образование</t>
  </si>
  <si>
    <t>ОКТМО</t>
  </si>
  <si>
    <t>Добавить поселение</t>
  </si>
  <si>
    <t>Юридический адрес</t>
  </si>
  <si>
    <t>356128, РФ, Ставропольский край, Изобильненский р-н, п. Солнечнодольск</t>
  </si>
  <si>
    <t>Почтовый адрес</t>
  </si>
  <si>
    <t>162510, РФ, Вологодская обл., п.Кадуй, ул. Промышленная, д.2</t>
  </si>
  <si>
    <t>Официальный сайт в сети «Интернет» (при наличии)</t>
  </si>
  <si>
    <t>http://www.ogk2.ru</t>
  </si>
  <si>
    <t>Адрес электронной почты регулируемой  организации</t>
  </si>
  <si>
    <t>office_chg@chr.ogk2.ru</t>
  </si>
  <si>
    <t>Режим работы регулируемой организации, в т.ч.</t>
  </si>
  <si>
    <t>дневной персонал: пн-чт с 8:00 до 17:15                                                                                  пт с 8:00 до 16:00</t>
  </si>
  <si>
    <t>- абонентский отдел</t>
  </si>
  <si>
    <t>-</t>
  </si>
  <si>
    <t>- сбытовой отдел</t>
  </si>
  <si>
    <t>- диспетчерская служба</t>
  </si>
  <si>
    <t>Руководитель</t>
  </si>
  <si>
    <t>Фамилия, имя, отчество</t>
  </si>
  <si>
    <t>Филиппов Виктор Юрьевич</t>
  </si>
  <si>
    <t>Контактный телефон</t>
  </si>
  <si>
    <t>(81742)48-359</t>
  </si>
  <si>
    <t>Главный бухгалтер</t>
  </si>
  <si>
    <t>Шахова Ирина Александровна</t>
  </si>
  <si>
    <t>(81742)48-358</t>
  </si>
  <si>
    <t>Должностное лицо, ответственное за составление формы</t>
  </si>
  <si>
    <t>Первушина Любовь Леонидовна</t>
  </si>
  <si>
    <t>Должность</t>
  </si>
  <si>
    <t>начальник Финансово-экономического управления</t>
  </si>
  <si>
    <t>(81742)48-355</t>
  </si>
  <si>
    <t>e-mail</t>
  </si>
  <si>
    <t>Pervushina.Lyubov@chr.ogk2.ru</t>
  </si>
  <si>
    <t>Значение</t>
  </si>
  <si>
    <t>Водоснабжение</t>
  </si>
  <si>
    <t>Протяженность водопроводных сетей (в однотрубном исчислении), км</t>
  </si>
  <si>
    <t>Количство скважин, шт.</t>
  </si>
  <si>
    <t>Водоотведение</t>
  </si>
  <si>
    <t>Протяженность канализационных сетей (в однотрубном исчислении), км</t>
  </si>
  <si>
    <t>Количество насосных станций, шт.</t>
  </si>
  <si>
    <t>Количество очистных сооружений, шт.</t>
  </si>
  <si>
    <t>Производство тепловой энергии</t>
  </si>
  <si>
    <t>Протяженность магистральных сетей (в однотрубном исчислении), км</t>
  </si>
  <si>
    <t>Протяженность разводящих сетей (в однотрубном исчислении), км</t>
  </si>
  <si>
    <t>Количество теплоэлектростанций, шт.</t>
  </si>
  <si>
    <t>Установленная тепловая мощность теплоэлектростанций, МВт</t>
  </si>
  <si>
    <t>Установленная электрическая мощность теплоэлектростанций, МВт</t>
  </si>
  <si>
    <t>Количество тепловых станций, шт.</t>
  </si>
  <si>
    <t>Установленная тепловая мощность тепловых станций, МВт</t>
  </si>
  <si>
    <t>Количество котельных, шт.</t>
  </si>
  <si>
    <t>Установленная тепловая мощность котельных, МВт</t>
  </si>
  <si>
    <t>Количество центральных тепловых пунктов, шт.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</si>
</sst>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
    <numFmt numFmtId="169" formatCode="#,##0.000"/>
    <numFmt numFmtId="170" formatCode="0.0%"/>
    <numFmt numFmtId="171" formatCode="_-* #,##0_-;\-* #,##0_-;_-* &quot;-&quot;_-;_-@_-"/>
    <numFmt numFmtId="172" formatCode="_-* #,##0.00_-;\-* #,##0.00_-;_-* &quot;-&quot;??_-;_-@_-"/>
    <numFmt numFmtId="173" formatCode="&quot;$&quot;#,##0_);[Red]\(&quot;$&quot;#,##0\)"/>
    <numFmt numFmtId="174" formatCode="General_)"/>
    <numFmt numFmtId="175" formatCode="_-* #,##0.00[$€-1]_-;\-* #,##0.00[$€-1]_-;_-* &quot;-&quot;??[$€-1]_-"/>
    <numFmt numFmtId="176" formatCode="#\."/>
    <numFmt numFmtId="177" formatCode="#.##0\.00"/>
    <numFmt numFmtId="178" formatCode="#\.00"/>
    <numFmt numFmtId="179" formatCode="\$#\.00"/>
    <numFmt numFmtId="180" formatCode="%#\.00"/>
    <numFmt numFmtId="181" formatCode="_-* #,##0\ _р_._-;\-* #,##0\ _р_._-;_-* &quot;-&quot;\ _р_._-;_-@_-"/>
    <numFmt numFmtId="182" formatCode="_-* #,##0.00\ _р_._-;\-* #,##0.00\ _р_._-;_-* &quot;-&quot;??\ _р_._-;_-@_-"/>
    <numFmt numFmtId="183" formatCode="0.000"/>
    <numFmt numFmtId="184" formatCode="#,##0.0"/>
    <numFmt numFmtId="185" formatCode="0.0%_);\(0.0%\)"/>
    <numFmt numFmtId="186" formatCode="#,##0_);[Red]\(#,##0\)"/>
    <numFmt numFmtId="187" formatCode="_-* #,##0&quot;đ.&quot;_-;\-* #,##0&quot;đ.&quot;_-;_-* &quot;-&quot;&quot;đ.&quot;_-;_-@_-"/>
    <numFmt numFmtId="188" formatCode="_-* #,##0.00&quot;đ.&quot;_-;\-* #,##0.00&quot;đ.&quot;_-;_-* &quot;-&quot;??&quot;đ.&quot;_-;_-@_-"/>
    <numFmt numFmtId="189" formatCode="\$#,##0\ ;\(\$#,##0\)"/>
    <numFmt numFmtId="190" formatCode="#,##0_);[Blue]\(#,##0\)"/>
    <numFmt numFmtId="191" formatCode="_-* #,##0_đ_._-;\-* #,##0_đ_._-;_-* &quot;-&quot;_đ_._-;_-@_-"/>
    <numFmt numFmtId="192" formatCode="_-* #,##0.00_đ_._-;\-* #,##0.00_đ_._-;_-* &quot;-&quot;??_đ_._-;_-@_-"/>
    <numFmt numFmtId="193" formatCode="#,##0;\(#,##0\)"/>
    <numFmt numFmtId="194" formatCode="_-* #,##0.00\ _$_-;\-* #,##0.00\ _$_-;_-* &quot;-&quot;??\ _$_-;_-@_-"/>
    <numFmt numFmtId="195" formatCode="#,##0.000[$р.-419];\-#,##0.000[$р.-419]"/>
    <numFmt numFmtId="196" formatCode="_-* #,##0.0\ _$_-;\-* #,##0.0\ _$_-;_-* &quot;-&quot;??\ _$_-;_-@_-"/>
    <numFmt numFmtId="197" formatCode="#,##0.0_);\(#,##0.0\)"/>
    <numFmt numFmtId="198" formatCode="#,##0_ ;[Red]\-#,##0\ "/>
    <numFmt numFmtId="199" formatCode="#,##0__\ \ \ \ "/>
    <numFmt numFmtId="200" formatCode="_-&quot;£&quot;* #,##0_-;\-&quot;£&quot;* #,##0_-;_-&quot;£&quot;* &quot;-&quot;_-;_-@_-"/>
    <numFmt numFmtId="201" formatCode="_-&quot;£&quot;* #,##0.00_-;\-&quot;£&quot;* #,##0.00_-;_-&quot;£&quot;* &quot;-&quot;??_-;_-@_-"/>
    <numFmt numFmtId="202" formatCode="#,##0.00&quot;т.р.&quot;;\-#,##0.00&quot;т.р.&quot;"/>
    <numFmt numFmtId="203" formatCode="#,##0.0;[Red]#,##0.0"/>
    <numFmt numFmtId="204" formatCode="\(#,##0.0\)"/>
    <numFmt numFmtId="205" formatCode="#,##0\ &quot;?.&quot;;\-#,##0\ &quot;?.&quot;"/>
    <numFmt numFmtId="206" formatCode="#,##0______;;&quot;------------      &quot;"/>
    <numFmt numFmtId="207" formatCode="#,##0.000_ ;\-#,##0.000\ "/>
    <numFmt numFmtId="208" formatCode="#,##0.00_ ;[Red]\-#,##0.00\ "/>
    <numFmt numFmtId="209" formatCode="_-* #,##0\ _$_-;\-* #,##0\ _$_-;_-* &quot;-&quot;\ _$_-;_-@_-"/>
    <numFmt numFmtId="210" formatCode="#,##0.00_ ;\-#,##0.00\ "/>
  </numFmts>
  <fonts count="128">
    <font>
      <sz val="10"/>
      <name val="Arial Cyr"/>
      <charset val="204"/>
    </font>
    <font>
      <sz val="10"/>
      <name val="Arial Cyr"/>
      <charset val="204"/>
    </font>
    <font>
      <b/>
      <sz val="10"/>
      <name val="Arial Cyr"/>
      <charset val="204"/>
    </font>
    <font>
      <sz val="10"/>
      <name val="Arial Cyr"/>
      <family val="2"/>
      <charset val="204"/>
    </font>
    <font>
      <sz val="8"/>
      <name val="Arial Cyr"/>
      <charset val="204"/>
    </font>
    <font>
      <u/>
      <sz val="10"/>
      <color indexed="12"/>
      <name val="Arial Cyr"/>
      <charset val="204"/>
    </font>
    <font>
      <u/>
      <sz val="10"/>
      <color indexed="36"/>
      <name val="Arial Cyr"/>
      <charset val="204"/>
    </font>
    <font>
      <b/>
      <sz val="14"/>
      <name val="Arial"/>
      <family val="2"/>
      <charset val="204"/>
    </font>
    <font>
      <b/>
      <sz val="14"/>
      <name val="Franklin Gothic Medium"/>
      <family val="2"/>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sz val="18"/>
      <name val="Arial"/>
      <family val="2"/>
      <charset val="204"/>
    </font>
    <font>
      <sz val="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2"/>
      <name val="Arial"/>
      <family val="2"/>
      <charset val="204"/>
    </font>
    <font>
      <sz val="8"/>
      <name val="Helv"/>
      <charset val="204"/>
    </font>
    <font>
      <sz val="9"/>
      <name val="Tahoma"/>
      <family val="2"/>
      <charset val="204"/>
    </font>
    <font>
      <sz val="8"/>
      <name val="Helv"/>
    </font>
    <font>
      <b/>
      <sz val="18"/>
      <name val="Arial"/>
      <family val="2"/>
      <charset val="204"/>
    </font>
    <font>
      <b/>
      <sz val="12"/>
      <name val="Arial"/>
      <family val="2"/>
      <charset val="204"/>
    </font>
    <font>
      <b/>
      <sz val="9"/>
      <name val="Tahoma"/>
      <family val="2"/>
      <charset val="204"/>
    </font>
    <font>
      <b/>
      <sz val="10"/>
      <color indexed="12"/>
      <name val="Arial Cyr"/>
      <family val="2"/>
      <charset val="204"/>
    </font>
    <font>
      <sz val="11"/>
      <name val="Times New Roman CYR"/>
      <family val="1"/>
      <charset val="204"/>
    </font>
    <font>
      <sz val="8"/>
      <name val="Tahoma"/>
      <family val="2"/>
      <charset val="204"/>
    </font>
    <font>
      <sz val="9"/>
      <color indexed="10"/>
      <name val="Tahoma"/>
      <family val="2"/>
      <charset val="204"/>
    </font>
    <font>
      <b/>
      <sz val="9"/>
      <color indexed="22"/>
      <name val="Tahoma"/>
      <family val="2"/>
      <charset val="204"/>
    </font>
    <font>
      <b/>
      <u/>
      <sz val="9"/>
      <color indexed="12"/>
      <name val="Tahoma"/>
      <family val="2"/>
      <charset val="204"/>
    </font>
    <font>
      <sz val="9"/>
      <color indexed="64"/>
      <name val="Tahoma"/>
      <family val="2"/>
      <charset val="204"/>
    </font>
    <font>
      <sz val="8"/>
      <color indexed="12"/>
      <name val="Arial"/>
      <family val="2"/>
      <charset val="204"/>
    </font>
    <font>
      <sz val="11"/>
      <name val="?l?r ?o?S?V?b?N"/>
      <family val="3"/>
    </font>
    <font>
      <sz val="10"/>
      <name val="’†?S?V?b?N‘М"/>
      <family val="3"/>
      <charset val="128"/>
    </font>
    <font>
      <sz val="10"/>
      <name val="Arial Cyr"/>
    </font>
    <font>
      <u/>
      <sz val="10"/>
      <color indexed="12"/>
      <name val="Courier"/>
      <family val="3"/>
    </font>
    <font>
      <sz val="9"/>
      <color indexed="56"/>
      <name val="Frutiger 45 Light"/>
      <family val="2"/>
    </font>
    <font>
      <sz val="10"/>
      <name val="Times New Roman"/>
      <family val="1"/>
    </font>
    <font>
      <sz val="10"/>
      <color indexed="57"/>
      <name val="Wingdings"/>
      <charset val="2"/>
    </font>
    <font>
      <sz val="8"/>
      <name val="Palatino"/>
      <family val="1"/>
    </font>
    <font>
      <sz val="10"/>
      <color indexed="24"/>
      <name val="Arial"/>
      <family val="2"/>
      <charset val="204"/>
    </font>
    <font>
      <sz val="12"/>
      <name val="Tms Rmn"/>
      <charset val="204"/>
    </font>
    <font>
      <u/>
      <sz val="8"/>
      <color indexed="12"/>
      <name val="Arial Cyr"/>
      <charset val="204"/>
    </font>
    <font>
      <sz val="10"/>
      <name val="Courier"/>
      <family val="1"/>
      <charset val="204"/>
    </font>
    <font>
      <sz val="7"/>
      <name val="Palatino"/>
      <family val="1"/>
    </font>
    <font>
      <sz val="10"/>
      <name val="Arial"/>
      <family val="2"/>
    </font>
    <font>
      <sz val="9"/>
      <name val="Futura UBS Bk"/>
      <family val="2"/>
    </font>
    <font>
      <sz val="6"/>
      <color indexed="16"/>
      <name val="Palatino"/>
      <family val="1"/>
    </font>
    <font>
      <b/>
      <sz val="10"/>
      <color indexed="18"/>
      <name val="Arial Cyr"/>
      <charset val="204"/>
    </font>
    <font>
      <sz val="8"/>
      <color indexed="13"/>
      <name val="Arial"/>
      <family val="2"/>
    </font>
    <font>
      <b/>
      <sz val="8"/>
      <name val="Arial Cyr"/>
      <charset val="204"/>
    </font>
    <font>
      <sz val="10"/>
      <name val="Courier"/>
      <family val="3"/>
    </font>
    <font>
      <u/>
      <sz val="10"/>
      <color indexed="36"/>
      <name val="Courier"/>
      <family val="3"/>
    </font>
    <font>
      <b/>
      <i/>
      <sz val="11"/>
      <color indexed="12"/>
      <name val="Arial Cyr"/>
      <family val="2"/>
      <charset val="204"/>
    </font>
    <font>
      <sz val="8"/>
      <color indexed="12"/>
      <name val="Palatino"/>
      <family val="1"/>
    </font>
    <font>
      <sz val="12"/>
      <name val="Gill Sans"/>
    </font>
    <font>
      <i/>
      <sz val="10"/>
      <name val="PragmaticaC"/>
      <charset val="204"/>
    </font>
    <font>
      <sz val="14"/>
      <name val="NewtonC"/>
      <charset val="204"/>
    </font>
    <font>
      <sz val="10"/>
      <name val="Palatino"/>
      <family val="1"/>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8"/>
      <name val="Palatino"/>
      <family val="1"/>
    </font>
    <font>
      <u/>
      <sz val="8"/>
      <color indexed="8"/>
      <name val="Arial"/>
      <family val="2"/>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Arial Cyr"/>
      <family val="2"/>
      <charset val="204"/>
    </font>
    <font>
      <sz val="10"/>
      <color indexed="9"/>
      <name val="Arial Cyr"/>
      <family val="2"/>
      <charset val="204"/>
    </font>
    <font>
      <sz val="12"/>
      <name val="Arial Cyr"/>
      <family val="2"/>
      <charset val="204"/>
    </font>
    <font>
      <b/>
      <i/>
      <sz val="10"/>
      <color indexed="10"/>
      <name val="Arial Cyr"/>
      <family val="2"/>
      <charset val="204"/>
    </font>
    <font>
      <b/>
      <sz val="11"/>
      <name val="Arial Cyr"/>
      <family val="2"/>
      <charset val="204"/>
    </font>
    <font>
      <b/>
      <i/>
      <sz val="14"/>
      <color indexed="57"/>
      <name val="Arial Cyr"/>
      <family val="2"/>
      <charset val="204"/>
    </font>
    <font>
      <sz val="10"/>
      <color indexed="8"/>
      <name val="Times New Roman Cyr"/>
      <family val="1"/>
      <charset val="204"/>
    </font>
    <font>
      <sz val="14"/>
      <name val="Arial Cyr"/>
      <family val="2"/>
      <charset val="204"/>
    </font>
    <font>
      <sz val="10"/>
      <name val="Arial Cyr"/>
      <charset val="204"/>
    </font>
    <font>
      <sz val="10"/>
      <name val="Tahoma"/>
      <family val="2"/>
      <charset val="204"/>
    </font>
    <font>
      <sz val="9"/>
      <color indexed="9"/>
      <name val="Tahoma"/>
      <family val="2"/>
      <charset val="204"/>
    </font>
    <font>
      <sz val="8"/>
      <name val="Verdana"/>
      <charset val="204"/>
    </font>
    <font>
      <b/>
      <sz val="9"/>
      <color indexed="81"/>
      <name val="Tahoma"/>
      <family val="2"/>
      <charset val="204"/>
    </font>
    <font>
      <b/>
      <sz val="8"/>
      <color indexed="81"/>
      <name val="Tahoma"/>
      <charset val="204"/>
    </font>
  </fonts>
  <fills count="5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
      <patternFill patternType="lightDown">
        <fgColor indexed="22"/>
        <bgColor indexed="9"/>
      </patternFill>
    </fill>
  </fills>
  <borders count="63">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747">
    <xf numFmtId="0" fontId="0" fillId="0" borderId="0"/>
    <xf numFmtId="0" fontId="27" fillId="0" borderId="0"/>
    <xf numFmtId="0" fontId="9" fillId="0" borderId="0"/>
    <xf numFmtId="170" fontId="33" fillId="0" borderId="0">
      <alignment vertical="top"/>
    </xf>
    <xf numFmtId="170" fontId="53" fillId="0" borderId="0">
      <alignment vertical="top"/>
    </xf>
    <xf numFmtId="185" fontId="53" fillId="2" borderId="0">
      <alignment vertical="top"/>
    </xf>
    <xf numFmtId="170" fontId="53" fillId="3" borderId="0">
      <alignment vertical="top"/>
    </xf>
    <xf numFmtId="40" fontId="54" fillId="0" borderId="0" applyFont="0" applyFill="0" applyBorder="0" applyAlignment="0" applyProtection="0"/>
    <xf numFmtId="0" fontId="55"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93" fontId="9" fillId="4" borderId="1">
      <alignment wrapText="1"/>
      <protection locked="0"/>
    </xf>
    <xf numFmtId="0" fontId="27" fillId="0" borderId="0"/>
    <xf numFmtId="0" fontId="28" fillId="0" borderId="0"/>
    <xf numFmtId="0" fontId="28" fillId="0" borderId="0"/>
    <xf numFmtId="0" fontId="28" fillId="0" borderId="0"/>
    <xf numFmtId="0" fontId="28" fillId="0" borderId="0"/>
    <xf numFmtId="0" fontId="56" fillId="0" borderId="0"/>
    <xf numFmtId="0" fontId="27" fillId="0" borderId="0"/>
    <xf numFmtId="0" fontId="27"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7" fillId="0" borderId="0"/>
    <xf numFmtId="0" fontId="27"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8" fillId="0" borderId="0"/>
    <xf numFmtId="0" fontId="28" fillId="0" borderId="0"/>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186"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38" fontId="33" fillId="0" borderId="0">
      <alignment vertical="top"/>
    </xf>
    <xf numFmtId="0" fontId="28" fillId="0" borderId="0"/>
    <xf numFmtId="0" fontId="28" fillId="0" borderId="0"/>
    <xf numFmtId="0" fontId="27" fillId="0" borderId="0"/>
    <xf numFmtId="0" fontId="27" fillId="0" borderId="0"/>
    <xf numFmtId="0" fontId="28" fillId="0" borderId="0"/>
    <xf numFmtId="0" fontId="27" fillId="0" borderId="0"/>
    <xf numFmtId="0" fontId="27" fillId="0" borderId="0"/>
    <xf numFmtId="0" fontId="1" fillId="0" borderId="0"/>
    <xf numFmtId="0" fontId="28" fillId="0" borderId="0"/>
    <xf numFmtId="194" fontId="1" fillId="0" borderId="0" applyFont="0" applyFill="0" applyBorder="0" applyAlignment="0" applyProtection="0"/>
    <xf numFmtId="177" fontId="29" fillId="0" borderId="0">
      <protection locked="0"/>
    </xf>
    <xf numFmtId="178" fontId="29" fillId="0" borderId="0">
      <protection locked="0"/>
    </xf>
    <xf numFmtId="177" fontId="29" fillId="0" borderId="0">
      <protection locked="0"/>
    </xf>
    <xf numFmtId="178" fontId="29" fillId="0" borderId="0">
      <protection locked="0"/>
    </xf>
    <xf numFmtId="179" fontId="29" fillId="0" borderId="0">
      <protection locked="0"/>
    </xf>
    <xf numFmtId="176" fontId="29" fillId="0" borderId="2">
      <protection locked="0"/>
    </xf>
    <xf numFmtId="176" fontId="30" fillId="0" borderId="0">
      <protection locked="0"/>
    </xf>
    <xf numFmtId="176" fontId="30" fillId="0" borderId="0">
      <protection locked="0"/>
    </xf>
    <xf numFmtId="176" fontId="29" fillId="0" borderId="2">
      <protection locked="0"/>
    </xf>
    <xf numFmtId="0" fontId="31" fillId="5" borderId="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57" fillId="0" borderId="0" applyNumberFormat="0" applyFill="0" applyBorder="0" applyAlignment="0" applyProtection="0">
      <alignment vertical="top"/>
      <protection locked="0"/>
    </xf>
    <xf numFmtId="0" fontId="56" fillId="0" borderId="0"/>
    <xf numFmtId="174" fontId="3" fillId="0" borderId="3">
      <protection locked="0"/>
    </xf>
    <xf numFmtId="187" fontId="1" fillId="0" borderId="0" applyFont="0" applyFill="0" applyBorder="0" applyAlignment="0" applyProtection="0"/>
    <xf numFmtId="188" fontId="1" fillId="0" borderId="0" applyFont="0" applyFill="0" applyBorder="0" applyAlignment="0" applyProtection="0"/>
    <xf numFmtId="0" fontId="22" fillId="7" borderId="0" applyNumberFormat="0" applyBorder="0" applyAlignment="0" applyProtection="0"/>
    <xf numFmtId="10" fontId="58" fillId="0" borderId="0" applyNumberFormat="0" applyFill="0" applyBorder="0" applyAlignment="0"/>
    <xf numFmtId="0" fontId="59" fillId="0" borderId="0"/>
    <xf numFmtId="0" fontId="14" fillId="24" borderId="4" applyNumberFormat="0" applyAlignment="0" applyProtection="0"/>
    <xf numFmtId="0" fontId="19" fillId="25" borderId="5" applyNumberFormat="0" applyAlignment="0" applyProtection="0"/>
    <xf numFmtId="0" fontId="60" fillId="0" borderId="6">
      <alignment horizontal="left" vertical="center"/>
    </xf>
    <xf numFmtId="165" fontId="9"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xf numFmtId="167" fontId="9" fillId="0" borderId="0" applyFont="0" applyFill="0" applyBorder="0" applyAlignment="0" applyProtection="0"/>
    <xf numFmtId="3" fontId="62" fillId="0" borderId="0" applyFont="0" applyFill="0" applyBorder="0" applyAlignment="0" applyProtection="0"/>
    <xf numFmtId="174" fontId="46" fillId="26" borderId="3"/>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0" fontId="61" fillId="0" borderId="0" applyFont="0" applyFill="0" applyBorder="0" applyAlignment="0" applyProtection="0">
      <alignment horizontal="right"/>
    </xf>
    <xf numFmtId="0" fontId="61" fillId="0" borderId="0" applyFont="0" applyFill="0" applyBorder="0" applyAlignment="0" applyProtection="0">
      <alignment horizontal="right"/>
    </xf>
    <xf numFmtId="166" fontId="1" fillId="0" borderId="0" applyFont="0" applyFill="0" applyBorder="0" applyAlignment="0" applyProtection="0"/>
    <xf numFmtId="189" fontId="62" fillId="0" borderId="0" applyFont="0" applyFill="0" applyBorder="0" applyAlignment="0" applyProtection="0"/>
    <xf numFmtId="0" fontId="61" fillId="0" borderId="0" applyFill="0" applyBorder="0" applyProtection="0">
      <alignment vertical="center"/>
    </xf>
    <xf numFmtId="0" fontId="62" fillId="0" borderId="0" applyFont="0" applyFill="0" applyBorder="0" applyAlignment="0" applyProtection="0"/>
    <xf numFmtId="0" fontId="61" fillId="0" borderId="0" applyFont="0" applyFill="0" applyBorder="0" applyAlignment="0" applyProtection="0"/>
    <xf numFmtId="14" fontId="4" fillId="0" borderId="0">
      <alignment vertical="top"/>
    </xf>
    <xf numFmtId="195" fontId="1" fillId="0" borderId="0" applyFont="0" applyFill="0" applyBorder="0" applyAlignment="0" applyProtection="0"/>
    <xf numFmtId="196" fontId="1" fillId="0" borderId="0" applyFont="0" applyFill="0" applyBorder="0" applyAlignment="0" applyProtection="0"/>
    <xf numFmtId="0" fontId="61" fillId="0" borderId="7" applyNumberFormat="0" applyFont="0" applyFill="0" applyAlignment="0" applyProtection="0"/>
    <xf numFmtId="0" fontId="63" fillId="0" borderId="0" applyNumberFormat="0" applyFill="0" applyBorder="0" applyAlignment="0" applyProtection="0"/>
    <xf numFmtId="186" fontId="64" fillId="0" borderId="0">
      <alignment vertical="top"/>
    </xf>
    <xf numFmtId="38" fontId="64" fillId="0" borderId="0">
      <alignment vertical="top"/>
    </xf>
    <xf numFmtId="38" fontId="64" fillId="0" borderId="0">
      <alignment vertical="top"/>
    </xf>
    <xf numFmtId="175" fontId="4" fillId="0" borderId="0" applyFont="0" applyFill="0" applyBorder="0" applyAlignment="0" applyProtection="0"/>
    <xf numFmtId="37" fontId="9" fillId="0" borderId="0"/>
    <xf numFmtId="0" fontId="23" fillId="0" borderId="0" applyNumberFormat="0" applyFill="0" applyBorder="0" applyAlignment="0" applyProtection="0"/>
    <xf numFmtId="168" fontId="32" fillId="0" borderId="0" applyFill="0" applyBorder="0" applyAlignment="0" applyProtection="0"/>
    <xf numFmtId="168" fontId="33" fillId="0" borderId="0" applyFill="0" applyBorder="0" applyAlignment="0" applyProtection="0"/>
    <xf numFmtId="168" fontId="34" fillId="0" borderId="0" applyFill="0" applyBorder="0" applyAlignment="0" applyProtection="0"/>
    <xf numFmtId="168" fontId="35" fillId="0" borderId="0" applyFill="0" applyBorder="0" applyAlignment="0" applyProtection="0"/>
    <xf numFmtId="168" fontId="36" fillId="0" borderId="0" applyFill="0" applyBorder="0" applyAlignment="0" applyProtection="0"/>
    <xf numFmtId="168" fontId="37" fillId="0" borderId="0" applyFill="0" applyBorder="0" applyAlignment="0" applyProtection="0"/>
    <xf numFmtId="168" fontId="38" fillId="0" borderId="0" applyFill="0" applyBorder="0" applyAlignment="0" applyProtection="0"/>
    <xf numFmtId="2" fontId="62" fillId="0" borderId="0" applyFont="0" applyFill="0" applyBorder="0" applyAlignment="0" applyProtection="0"/>
    <xf numFmtId="0" fontId="65" fillId="0" borderId="0">
      <alignment vertical="center"/>
    </xf>
    <xf numFmtId="0" fontId="6" fillId="0" borderId="0" applyNumberFormat="0" applyFill="0" applyBorder="0" applyAlignment="0" applyProtection="0">
      <alignment vertical="top"/>
      <protection locked="0"/>
    </xf>
    <xf numFmtId="0" fontId="66" fillId="0" borderId="0" applyFill="0" applyBorder="0" applyProtection="0">
      <alignment horizontal="left"/>
    </xf>
    <xf numFmtId="0" fontId="26" fillId="8" borderId="0" applyNumberFormat="0" applyBorder="0" applyAlignment="0" applyProtection="0"/>
    <xf numFmtId="170" fontId="67" fillId="3" borderId="6" applyNumberFormat="0" applyFont="0" applyBorder="0" applyAlignment="0" applyProtection="0"/>
    <xf numFmtId="0" fontId="61" fillId="0" borderId="0" applyFont="0" applyFill="0" applyBorder="0" applyAlignment="0" applyProtection="0">
      <alignment horizontal="right"/>
    </xf>
    <xf numFmtId="197" fontId="68" fillId="3" borderId="0" applyNumberFormat="0" applyFont="0" applyAlignment="0"/>
    <xf numFmtId="0" fontId="69" fillId="0" borderId="0" applyProtection="0">
      <alignment horizontal="right"/>
    </xf>
    <xf numFmtId="0" fontId="70" fillId="0" borderId="0">
      <alignment vertical="top"/>
    </xf>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2" fontId="71" fillId="27" borderId="0" applyAlignment="0">
      <alignment horizontal="right"/>
      <protection locked="0"/>
    </xf>
    <xf numFmtId="186" fontId="72" fillId="0" borderId="0">
      <alignment vertical="top"/>
    </xf>
    <xf numFmtId="38" fontId="72" fillId="0" borderId="0">
      <alignment vertical="top"/>
    </xf>
    <xf numFmtId="38" fontId="72" fillId="0" borderId="0">
      <alignment vertical="top"/>
    </xf>
    <xf numFmtId="0" fontId="5" fillId="0" borderId="0" applyNumberFormat="0" applyFill="0" applyBorder="0" applyAlignment="0" applyProtection="0">
      <alignment vertical="top"/>
      <protection locked="0"/>
    </xf>
    <xf numFmtId="174" fontId="73" fillId="0" borderId="0"/>
    <xf numFmtId="0" fontId="9" fillId="0" borderId="0"/>
    <xf numFmtId="0" fontId="74" fillId="0" borderId="0" applyNumberFormat="0" applyFill="0" applyBorder="0" applyAlignment="0" applyProtection="0">
      <alignment vertical="top"/>
      <protection locked="0"/>
    </xf>
    <xf numFmtId="198" fontId="75" fillId="0" borderId="6">
      <alignment horizontal="center" vertical="center" wrapText="1"/>
    </xf>
    <xf numFmtId="0" fontId="12" fillId="11" borderId="4" applyNumberFormat="0" applyAlignment="0" applyProtection="0"/>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186" fontId="53" fillId="0" borderId="0">
      <alignment vertical="top"/>
    </xf>
    <xf numFmtId="186" fontId="53" fillId="2" borderId="0">
      <alignment vertical="top"/>
    </xf>
    <xf numFmtId="38" fontId="53" fillId="2" borderId="0">
      <alignment vertical="top"/>
    </xf>
    <xf numFmtId="38" fontId="53" fillId="2" borderId="0">
      <alignment vertical="top"/>
    </xf>
    <xf numFmtId="38" fontId="53" fillId="0" borderId="0">
      <alignment vertical="top"/>
    </xf>
    <xf numFmtId="190" fontId="53" fillId="3" borderId="0">
      <alignment vertical="top"/>
    </xf>
    <xf numFmtId="38" fontId="53" fillId="0" borderId="0">
      <alignment vertical="top"/>
    </xf>
    <xf numFmtId="0" fontId="24" fillId="0" borderId="11" applyNumberFormat="0" applyFill="0" applyAlignment="0" applyProtection="0"/>
    <xf numFmtId="171" fontId="77" fillId="0" borderId="0" applyFont="0" applyFill="0" applyBorder="0" applyAlignment="0" applyProtection="0"/>
    <xf numFmtId="172" fontId="77" fillId="0" borderId="0" applyFont="0" applyFill="0" applyBorder="0" applyAlignment="0" applyProtection="0"/>
    <xf numFmtId="171" fontId="77" fillId="0" borderId="0" applyFont="0" applyFill="0" applyBorder="0" applyAlignment="0" applyProtection="0"/>
    <xf numFmtId="172" fontId="77" fillId="0" borderId="0" applyFont="0" applyFill="0" applyBorder="0" applyAlignment="0" applyProtection="0"/>
    <xf numFmtId="199" fontId="78" fillId="0" borderId="6">
      <alignment horizontal="right"/>
      <protection locked="0"/>
    </xf>
    <xf numFmtId="200" fontId="77" fillId="0" borderId="0" applyFont="0" applyFill="0" applyBorder="0" applyAlignment="0" applyProtection="0"/>
    <xf numFmtId="201" fontId="77" fillId="0" borderId="0" applyFont="0" applyFill="0" applyBorder="0" applyAlignment="0" applyProtection="0"/>
    <xf numFmtId="200" fontId="77" fillId="0" borderId="0" applyFont="0" applyFill="0" applyBorder="0" applyAlignment="0" applyProtection="0"/>
    <xf numFmtId="201" fontId="77" fillId="0" borderId="0" applyFont="0" applyFill="0" applyBorder="0" applyAlignment="0" applyProtection="0"/>
    <xf numFmtId="0" fontId="61" fillId="0" borderId="0" applyFont="0" applyFill="0" applyBorder="0" applyAlignment="0" applyProtection="0">
      <alignment horizontal="right"/>
    </xf>
    <xf numFmtId="0" fontId="61" fillId="0" borderId="0" applyFill="0" applyBorder="0" applyProtection="0">
      <alignment vertical="center"/>
    </xf>
    <xf numFmtId="0" fontId="61" fillId="0" borderId="0" applyFont="0" applyFill="0" applyBorder="0" applyAlignment="0" applyProtection="0">
      <alignment horizontal="right"/>
    </xf>
    <xf numFmtId="3" fontId="1" fillId="0" borderId="12" applyFont="0" applyBorder="0">
      <alignment horizontal="center" vertical="center"/>
    </xf>
    <xf numFmtId="0" fontId="21" fillId="28" borderId="0" applyNumberFormat="0" applyBorder="0" applyAlignment="0" applyProtection="0"/>
    <xf numFmtId="0" fontId="31" fillId="0" borderId="13"/>
    <xf numFmtId="0" fontId="39" fillId="0" borderId="0" applyNumberFormat="0" applyFill="0" applyBorder="0" applyAlignment="0" applyProtection="0"/>
    <xf numFmtId="202" fontId="1" fillId="0" borderId="0"/>
    <xf numFmtId="0" fontId="39" fillId="0" borderId="0" applyNumberFormat="0" applyFill="0" applyBorder="0" applyAlignment="0" applyProtection="0"/>
    <xf numFmtId="0" fontId="1" fillId="0" borderId="0"/>
    <xf numFmtId="0" fontId="1" fillId="0" borderId="0"/>
    <xf numFmtId="0" fontId="1"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9" fillId="0" borderId="0">
      <alignment horizontal="right"/>
    </xf>
    <xf numFmtId="0" fontId="1" fillId="0" borderId="0"/>
    <xf numFmtId="0" fontId="40" fillId="0" borderId="0"/>
    <xf numFmtId="0" fontId="61" fillId="0" borderId="0" applyFill="0" applyBorder="0" applyProtection="0">
      <alignment vertical="center"/>
    </xf>
    <xf numFmtId="0" fontId="80" fillId="0" borderId="0"/>
    <xf numFmtId="0" fontId="9" fillId="0" borderId="0"/>
    <xf numFmtId="0" fontId="27" fillId="0" borderId="0"/>
    <xf numFmtId="0" fontId="41" fillId="29" borderId="14" applyNumberFormat="0" applyFont="0" applyAlignment="0" applyProtection="0"/>
    <xf numFmtId="203" fontId="1" fillId="0" borderId="0" applyFont="0" applyAlignment="0">
      <alignment horizontal="center"/>
    </xf>
    <xf numFmtId="191" fontId="1" fillId="0" borderId="0" applyFont="0" applyFill="0" applyBorder="0" applyAlignment="0" applyProtection="0"/>
    <xf numFmtId="192" fontId="1" fillId="0" borderId="0" applyFont="0" applyFill="0" applyBorder="0" applyAlignment="0" applyProtection="0"/>
    <xf numFmtId="0" fontId="67" fillId="0" borderId="0"/>
    <xf numFmtId="204" fontId="67" fillId="0" borderId="0" applyFont="0" applyFill="0" applyBorder="0" applyAlignment="0" applyProtection="0"/>
    <xf numFmtId="205" fontId="67" fillId="0" borderId="0" applyFont="0" applyFill="0" applyBorder="0" applyAlignment="0" applyProtection="0"/>
    <xf numFmtId="0" fontId="13" fillId="24"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9" fillId="0" borderId="0" applyFont="0" applyFill="0" applyBorder="0" applyAlignment="0" applyProtection="0"/>
    <xf numFmtId="0" fontId="61" fillId="0" borderId="0" applyFill="0" applyBorder="0" applyProtection="0">
      <alignment vertical="center"/>
    </xf>
    <xf numFmtId="37" fontId="83" fillId="4" borderId="17"/>
    <xf numFmtId="37" fontId="83" fillId="4" borderId="17"/>
    <xf numFmtId="0" fontId="42" fillId="0" borderId="0" applyNumberFormat="0">
      <alignment horizontal="left"/>
    </xf>
    <xf numFmtId="206" fontId="84" fillId="0" borderId="18" applyBorder="0">
      <alignment horizontal="right"/>
      <protection locked="0"/>
    </xf>
    <xf numFmtId="49" fontId="85" fillId="0" borderId="6" applyNumberFormat="0">
      <alignment horizontal="left" vertical="center"/>
    </xf>
    <xf numFmtId="0" fontId="86" fillId="0" borderId="19">
      <alignment vertical="center"/>
    </xf>
    <xf numFmtId="4" fontId="87" fillId="4" borderId="15" applyNumberFormat="0" applyProtection="0">
      <alignment vertical="center"/>
    </xf>
    <xf numFmtId="4" fontId="88" fillId="4" borderId="15" applyNumberFormat="0" applyProtection="0">
      <alignment vertical="center"/>
    </xf>
    <xf numFmtId="4" fontId="87" fillId="4" borderId="15" applyNumberFormat="0" applyProtection="0">
      <alignment horizontal="left" vertical="center" indent="1"/>
    </xf>
    <xf numFmtId="4" fontId="87" fillId="4" borderId="15" applyNumberFormat="0" applyProtection="0">
      <alignment horizontal="left" vertical="center" indent="1"/>
    </xf>
    <xf numFmtId="0" fontId="9" fillId="30" borderId="15" applyNumberFormat="0" applyProtection="0">
      <alignment horizontal="left" vertical="center" indent="1"/>
    </xf>
    <xf numFmtId="4" fontId="87" fillId="31" borderId="15" applyNumberFormat="0" applyProtection="0">
      <alignment horizontal="right" vertical="center"/>
    </xf>
    <xf numFmtId="4" fontId="87" fillId="32" borderId="15" applyNumberFormat="0" applyProtection="0">
      <alignment horizontal="right" vertical="center"/>
    </xf>
    <xf numFmtId="4" fontId="87" fillId="33" borderId="15" applyNumberFormat="0" applyProtection="0">
      <alignment horizontal="right" vertical="center"/>
    </xf>
    <xf numFmtId="4" fontId="87" fillId="34" borderId="15" applyNumberFormat="0" applyProtection="0">
      <alignment horizontal="right" vertical="center"/>
    </xf>
    <xf numFmtId="4" fontId="87" fillId="35" borderId="15" applyNumberFormat="0" applyProtection="0">
      <alignment horizontal="right" vertical="center"/>
    </xf>
    <xf numFmtId="4" fontId="87" fillId="36" borderId="15" applyNumberFormat="0" applyProtection="0">
      <alignment horizontal="right" vertical="center"/>
    </xf>
    <xf numFmtId="4" fontId="87" fillId="37" borderId="15" applyNumberFormat="0" applyProtection="0">
      <alignment horizontal="right" vertical="center"/>
    </xf>
    <xf numFmtId="4" fontId="87" fillId="38" borderId="15" applyNumberFormat="0" applyProtection="0">
      <alignment horizontal="right" vertical="center"/>
    </xf>
    <xf numFmtId="4" fontId="87" fillId="39" borderId="15" applyNumberFormat="0" applyProtection="0">
      <alignment horizontal="right" vertical="center"/>
    </xf>
    <xf numFmtId="4" fontId="89" fillId="40" borderId="15" applyNumberFormat="0" applyProtection="0">
      <alignment horizontal="left" vertical="center" indent="1"/>
    </xf>
    <xf numFmtId="4" fontId="87" fillId="41" borderId="20" applyNumberFormat="0" applyProtection="0">
      <alignment horizontal="left" vertical="center" indent="1"/>
    </xf>
    <xf numFmtId="4" fontId="90" fillId="42" borderId="0" applyNumberFormat="0" applyProtection="0">
      <alignment horizontal="left" vertical="center" indent="1"/>
    </xf>
    <xf numFmtId="0" fontId="9" fillId="30" borderId="15" applyNumberFormat="0" applyProtection="0">
      <alignment horizontal="left" vertical="center" indent="1"/>
    </xf>
    <xf numFmtId="4" fontId="91" fillId="41" borderId="15" applyNumberFormat="0" applyProtection="0">
      <alignment horizontal="left" vertical="center" indent="1"/>
    </xf>
    <xf numFmtId="4" fontId="91" fillId="43" borderId="15" applyNumberFormat="0" applyProtection="0">
      <alignment horizontal="left" vertical="center" indent="1"/>
    </xf>
    <xf numFmtId="0" fontId="9" fillId="43" borderId="15" applyNumberFormat="0" applyProtection="0">
      <alignment horizontal="left" vertical="center" indent="1"/>
    </xf>
    <xf numFmtId="0" fontId="9" fillId="43" borderId="15" applyNumberFormat="0" applyProtection="0">
      <alignment horizontal="left" vertical="center" indent="1"/>
    </xf>
    <xf numFmtId="0" fontId="9" fillId="44" borderId="15" applyNumberFormat="0" applyProtection="0">
      <alignment horizontal="left" vertical="center" indent="1"/>
    </xf>
    <xf numFmtId="0" fontId="9" fillId="44" borderId="15" applyNumberFormat="0" applyProtection="0">
      <alignment horizontal="left" vertical="center" indent="1"/>
    </xf>
    <xf numFmtId="0" fontId="9" fillId="2" borderId="15" applyNumberFormat="0" applyProtection="0">
      <alignment horizontal="left" vertical="center" indent="1"/>
    </xf>
    <xf numFmtId="0" fontId="9" fillId="2" borderId="15" applyNumberFormat="0" applyProtection="0">
      <alignment horizontal="left" vertical="center" indent="1"/>
    </xf>
    <xf numFmtId="0" fontId="9" fillId="30" borderId="15" applyNumberFormat="0" applyProtection="0">
      <alignment horizontal="left" vertical="center" indent="1"/>
    </xf>
    <xf numFmtId="0" fontId="9" fillId="30" borderId="15" applyNumberFormat="0" applyProtection="0">
      <alignment horizontal="left" vertical="center" indent="1"/>
    </xf>
    <xf numFmtId="0" fontId="1" fillId="0" borderId="0"/>
    <xf numFmtId="4" fontId="87" fillId="45" borderId="15" applyNumberFormat="0" applyProtection="0">
      <alignment vertical="center"/>
    </xf>
    <xf numFmtId="4" fontId="88" fillId="45" borderId="15" applyNumberFormat="0" applyProtection="0">
      <alignment vertical="center"/>
    </xf>
    <xf numFmtId="4" fontId="87" fillId="45" borderId="15" applyNumberFormat="0" applyProtection="0">
      <alignment horizontal="left" vertical="center" indent="1"/>
    </xf>
    <xf numFmtId="4" fontId="87" fillId="45" borderId="15" applyNumberFormat="0" applyProtection="0">
      <alignment horizontal="left" vertical="center" indent="1"/>
    </xf>
    <xf numFmtId="4" fontId="87" fillId="41" borderId="15" applyNumberFormat="0" applyProtection="0">
      <alignment horizontal="right" vertical="center"/>
    </xf>
    <xf numFmtId="4" fontId="88" fillId="41" borderId="15" applyNumberFormat="0" applyProtection="0">
      <alignment horizontal="right" vertical="center"/>
    </xf>
    <xf numFmtId="0" fontId="9" fillId="30" borderId="15" applyNumberFormat="0" applyProtection="0">
      <alignment horizontal="left" vertical="center" indent="1"/>
    </xf>
    <xf numFmtId="0" fontId="9" fillId="30" borderId="15" applyNumberFormat="0" applyProtection="0">
      <alignment horizontal="left" vertical="center" indent="1"/>
    </xf>
    <xf numFmtId="0" fontId="92" fillId="0" borderId="0"/>
    <xf numFmtId="4" fontId="93" fillId="41" borderId="15" applyNumberFormat="0" applyProtection="0">
      <alignment horizontal="right" vertical="center"/>
    </xf>
    <xf numFmtId="0" fontId="94" fillId="0" borderId="0">
      <alignment horizontal="left" vertical="center" wrapText="1"/>
    </xf>
    <xf numFmtId="0" fontId="9" fillId="0" borderId="0"/>
    <xf numFmtId="0" fontId="27" fillId="0" borderId="0"/>
    <xf numFmtId="0" fontId="95" fillId="0" borderId="0" applyBorder="0" applyProtection="0">
      <alignment vertical="center"/>
    </xf>
    <xf numFmtId="0" fontId="95" fillId="0" borderId="16" applyBorder="0" applyProtection="0">
      <alignment horizontal="right" vertical="center"/>
    </xf>
    <xf numFmtId="0" fontId="96" fillId="46" borderId="0" applyBorder="0" applyProtection="0">
      <alignment horizontal="centerContinuous" vertical="center"/>
    </xf>
    <xf numFmtId="0" fontId="96" fillId="47" borderId="16" applyBorder="0" applyProtection="0">
      <alignment horizontal="centerContinuous" vertical="center"/>
    </xf>
    <xf numFmtId="0" fontId="97" fillId="0" borderId="0"/>
    <xf numFmtId="186" fontId="98" fillId="48" borderId="0">
      <alignment horizontal="right" vertical="top"/>
    </xf>
    <xf numFmtId="38" fontId="98" fillId="48" borderId="0">
      <alignment horizontal="right" vertical="top"/>
    </xf>
    <xf numFmtId="38" fontId="98" fillId="48" borderId="0">
      <alignment horizontal="right" vertical="top"/>
    </xf>
    <xf numFmtId="0" fontId="80" fillId="0" borderId="0"/>
    <xf numFmtId="0" fontId="99" fillId="0" borderId="0" applyFill="0" applyBorder="0" applyProtection="0">
      <alignment horizontal="left"/>
    </xf>
    <xf numFmtId="0" fontId="66" fillId="0" borderId="21" applyFill="0" applyBorder="0" applyProtection="0">
      <alignment horizontal="left" vertical="top"/>
    </xf>
    <xf numFmtId="0" fontId="100" fillId="0" borderId="0">
      <alignment horizontal="centerContinuous"/>
    </xf>
    <xf numFmtId="0" fontId="101" fillId="0" borderId="21" applyFill="0" applyBorder="0" applyProtection="0"/>
    <xf numFmtId="0" fontId="101" fillId="0" borderId="0"/>
    <xf numFmtId="0" fontId="102" fillId="0" borderId="0" applyFill="0" applyBorder="0" applyProtection="0"/>
    <xf numFmtId="0" fontId="103" fillId="0" borderId="0"/>
    <xf numFmtId="0" fontId="20" fillId="0" borderId="0" applyNumberFormat="0" applyFill="0" applyBorder="0" applyAlignment="0" applyProtection="0"/>
    <xf numFmtId="0" fontId="18" fillId="0" borderId="22" applyNumberFormat="0" applyFill="0" applyAlignment="0" applyProtection="0"/>
    <xf numFmtId="0" fontId="104" fillId="0" borderId="7" applyFill="0" applyBorder="0" applyProtection="0">
      <alignment vertical="center"/>
    </xf>
    <xf numFmtId="0" fontId="105" fillId="0" borderId="0">
      <alignment horizontal="fill"/>
    </xf>
    <xf numFmtId="0" fontId="67" fillId="0" borderId="0"/>
    <xf numFmtId="0" fontId="25" fillId="0" borderId="0" applyNumberFormat="0" applyFill="0" applyBorder="0" applyAlignment="0" applyProtection="0"/>
    <xf numFmtId="0" fontId="106" fillId="0" borderId="16" applyBorder="0" applyProtection="0">
      <alignment horizontal="right"/>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174" fontId="3" fillId="0" borderId="3">
      <protection locked="0"/>
    </xf>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0" fontId="12" fillId="11" borderId="4" applyNumberFormat="0" applyAlignment="0" applyProtection="0"/>
    <xf numFmtId="3" fontId="107" fillId="0" borderId="0">
      <alignment horizontal="center" vertical="center" textRotation="90" wrapText="1"/>
    </xf>
    <xf numFmtId="207" fontId="3" fillId="0" borderId="6">
      <alignment vertical="top" wrapText="1"/>
    </xf>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3" fillId="24" borderId="15"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14" fillId="24" borderId="4" applyNumberFormat="0" applyAlignment="0" applyProtection="0"/>
    <xf numFmtId="0" fontId="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208" fontId="109" fillId="0" borderId="6">
      <alignment vertical="top" wrapText="1"/>
    </xf>
    <xf numFmtId="4" fontId="110" fillId="0" borderId="6">
      <alignment horizontal="left" vertical="center"/>
    </xf>
    <xf numFmtId="4" fontId="110" fillId="0" borderId="6"/>
    <xf numFmtId="4" fontId="110" fillId="49" borderId="6"/>
    <xf numFmtId="4" fontId="110" fillId="50" borderId="6"/>
    <xf numFmtId="4" fontId="111" fillId="51" borderId="6"/>
    <xf numFmtId="4" fontId="112" fillId="2" borderId="6"/>
    <xf numFmtId="4" fontId="113" fillId="0" borderId="6">
      <alignment horizontal="center" wrapText="1"/>
    </xf>
    <xf numFmtId="208" fontId="110" fillId="0" borderId="6"/>
    <xf numFmtId="208" fontId="109" fillId="0" borderId="6">
      <alignment horizontal="center" vertical="center" wrapText="1"/>
    </xf>
    <xf numFmtId="208" fontId="109" fillId="0" borderId="6">
      <alignment vertical="top" wrapText="1"/>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8" fillId="0" borderId="0" applyBorder="0">
      <alignment horizontal="center" vertical="center" wrapText="1"/>
    </xf>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3" applyBorder="0">
      <alignment horizontal="center" vertical="center" wrapText="1"/>
    </xf>
    <xf numFmtId="174" fontId="46" fillId="26" borderId="3"/>
    <xf numFmtId="4" fontId="41" fillId="4" borderId="6" applyBorder="0">
      <alignment horizontal="right"/>
    </xf>
    <xf numFmtId="49" fontId="114" fillId="0" borderId="0" applyBorder="0">
      <alignment vertical="center"/>
    </xf>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0" fontId="18" fillId="0" borderId="22" applyNumberFormat="0" applyFill="0" applyAlignment="0" applyProtection="0"/>
    <xf numFmtId="3" fontId="46" fillId="0" borderId="6" applyBorder="0">
      <alignment vertical="center"/>
    </xf>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39" fillId="0" borderId="2" applyNumberFormat="0" applyFill="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9" fillId="25" borderId="5" applyNumberFormat="0" applyAlignment="0" applyProtection="0"/>
    <xf numFmtId="0" fontId="1" fillId="0" borderId="0">
      <alignment wrapText="1"/>
    </xf>
    <xf numFmtId="0" fontId="44" fillId="0" borderId="0">
      <alignment horizontal="center" vertical="top" wrapText="1"/>
    </xf>
    <xf numFmtId="0" fontId="7" fillId="0" borderId="0">
      <alignment horizontal="centerContinuous" vertical="center"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0" fontId="39" fillId="3" borderId="0" applyFill="0">
      <alignment wrapText="1"/>
    </xf>
    <xf numFmtId="169" fontId="2" fillId="3" borderId="6">
      <alignmen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15" fillId="0" borderId="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49" fontId="107" fillId="0" borderId="6">
      <alignment horizontal="right" vertical="top" wrapText="1"/>
    </xf>
    <xf numFmtId="168" fontId="116" fillId="0" borderId="0">
      <alignment horizontal="right" vertical="top" wrapText="1"/>
    </xf>
    <xf numFmtId="49" fontId="41" fillId="0" borderId="0" applyBorder="0">
      <alignment vertical="top"/>
    </xf>
    <xf numFmtId="0" fontId="10" fillId="0" borderId="0"/>
    <xf numFmtId="0" fontId="9" fillId="0" borderId="0"/>
    <xf numFmtId="49" fontId="41" fillId="0" borderId="0" applyBorder="0">
      <alignment vertical="top"/>
    </xf>
    <xf numFmtId="0" fontId="123"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41" fillId="0" borderId="0" applyBorder="0">
      <alignment vertical="top"/>
    </xf>
    <xf numFmtId="49" fontId="41" fillId="0" borderId="0" applyBorder="0">
      <alignment vertical="top"/>
    </xf>
    <xf numFmtId="49" fontId="41" fillId="0" borderId="0" applyBorder="0">
      <alignment vertical="top"/>
    </xf>
    <xf numFmtId="0" fontId="10" fillId="0" borderId="0"/>
    <xf numFmtId="0" fontId="1" fillId="0" borderId="0"/>
    <xf numFmtId="0" fontId="1" fillId="0" borderId="0"/>
    <xf numFmtId="0" fontId="1" fillId="0" borderId="0"/>
    <xf numFmtId="49" fontId="41" fillId="0" borderId="0" applyBorder="0">
      <alignment vertical="top"/>
    </xf>
    <xf numFmtId="0" fontId="10" fillId="0" borderId="0"/>
    <xf numFmtId="0" fontId="10" fillId="0" borderId="0"/>
    <xf numFmtId="0" fontId="10" fillId="0" borderId="0"/>
    <xf numFmtId="0" fontId="1" fillId="0" borderId="0"/>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49" fontId="41" fillId="0" borderId="0" applyBorder="0">
      <alignment vertical="top"/>
    </xf>
    <xf numFmtId="0" fontId="1" fillId="0" borderId="0"/>
    <xf numFmtId="1" fontId="117" fillId="0" borderId="6">
      <alignment horizontal="left" vertical="center"/>
    </xf>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 fillId="0" borderId="0" applyFont="0" applyFill="0" applyBorder="0" applyProtection="0">
      <alignment horizontal="center" vertical="center" wrapText="1"/>
    </xf>
    <xf numFmtId="0" fontId="1" fillId="0" borderId="0" applyNumberFormat="0" applyFont="0" applyFill="0" applyBorder="0" applyProtection="0">
      <alignment horizontal="justify" vertical="center" wrapText="1"/>
    </xf>
    <xf numFmtId="208" fontId="118" fillId="0" borderId="6">
      <alignment vertical="top"/>
    </xf>
    <xf numFmtId="168" fontId="47" fillId="4" borderId="17" applyNumberFormat="0" applyBorder="0" applyAlignment="0">
      <alignment vertical="center"/>
      <protection locked="0"/>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1"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0" fontId="9" fillId="29" borderId="14" applyNumberFormat="0" applyFont="0" applyAlignment="0" applyProtection="0"/>
    <xf numFmtId="49" fontId="111" fillId="0" borderId="1">
      <alignment horizontal="lef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3" fontId="119" fillId="0" borderId="6"/>
    <xf numFmtId="0" fontId="1" fillId="0" borderId="6" applyNumberFormat="0" applyFont="0" applyFill="0" applyAlignment="0" applyProtection="0"/>
    <xf numFmtId="3" fontId="120" fillId="52" borderId="1">
      <alignment horizontal="justify" vertical="center"/>
    </xf>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7" fillId="0" borderId="0"/>
    <xf numFmtId="186" fontId="33" fillId="0" borderId="0">
      <alignment vertical="top"/>
    </xf>
    <xf numFmtId="38" fontId="33" fillId="0" borderId="0">
      <alignment vertical="top"/>
    </xf>
    <xf numFmtId="38" fontId="33" fillId="0" borderId="0">
      <alignment vertical="top"/>
    </xf>
    <xf numFmtId="49" fontId="116" fillId="0" borderId="0"/>
    <xf numFmtId="49" fontId="121" fillId="0" borderId="0">
      <alignment vertical="top"/>
    </xf>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168" fontId="39" fillId="0" borderId="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49" fontId="39" fillId="0" borderId="0">
      <alignment horizontal="center"/>
    </xf>
    <xf numFmtId="181" fontId="1" fillId="0" borderId="0" applyFont="0" applyFill="0" applyBorder="0" applyAlignment="0" applyProtection="0"/>
    <xf numFmtId="182" fontId="1" fillId="0" borderId="0" applyFont="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2" fontId="39" fillId="0" borderId="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67" fontId="1" fillId="0" borderId="0" applyFont="0" applyFill="0" applyBorder="0" applyAlignment="0" applyProtection="0"/>
    <xf numFmtId="179" fontId="9" fillId="0" borderId="0" applyFont="0" applyFill="0" applyBorder="0" applyAlignment="0" applyProtection="0"/>
    <xf numFmtId="167" fontId="1" fillId="0" borderId="0" applyFont="0" applyFill="0" applyBorder="0" applyAlignment="0" applyProtection="0"/>
    <xf numFmtId="209" fontId="1" fillId="0" borderId="0" applyFont="0" applyFill="0" applyBorder="0" applyAlignment="0" applyProtection="0"/>
    <xf numFmtId="4" fontId="41" fillId="3" borderId="0" applyBorder="0">
      <alignment horizontal="right"/>
    </xf>
    <xf numFmtId="4" fontId="41" fillId="3" borderId="0" applyBorder="0">
      <alignment horizontal="right"/>
    </xf>
    <xf numFmtId="4" fontId="41" fillId="3" borderId="0" applyBorder="0">
      <alignment horizontal="right"/>
    </xf>
    <xf numFmtId="4" fontId="41" fillId="53" borderId="24" applyBorder="0">
      <alignment horizontal="right"/>
    </xf>
    <xf numFmtId="4" fontId="41" fillId="3" borderId="6" applyFont="0" applyBorder="0">
      <alignment horizontal="right"/>
    </xf>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210" fontId="3" fillId="0" borderId="1">
      <alignment vertical="top" wrapText="1"/>
    </xf>
    <xf numFmtId="184" fontId="1" fillId="0" borderId="6" applyFont="0" applyFill="0" applyBorder="0" applyProtection="0">
      <alignment horizontal="center" vertical="center"/>
    </xf>
    <xf numFmtId="3" fontId="1" fillId="0" borderId="0" applyFont="0" applyBorder="0">
      <alignment horizontal="center"/>
    </xf>
    <xf numFmtId="180" fontId="29" fillId="0" borderId="0">
      <protection locked="0"/>
    </xf>
    <xf numFmtId="49" fontId="109" fillId="0" borderId="6">
      <alignment horizontal="center" vertical="center" wrapText="1"/>
    </xf>
    <xf numFmtId="0" fontId="3" fillId="0" borderId="6" applyBorder="0">
      <alignment horizontal="center" vertical="center" wrapText="1"/>
    </xf>
    <xf numFmtId="49" fontId="94" fillId="0" borderId="6" applyNumberFormat="0" applyFill="0" applyAlignment="0" applyProtection="0"/>
    <xf numFmtId="169" fontId="1" fillId="0" borderId="0"/>
    <xf numFmtId="0" fontId="9" fillId="0" borderId="0"/>
    <xf numFmtId="0" fontId="1" fillId="0" borderId="0"/>
    <xf numFmtId="0" fontId="125" fillId="0" borderId="0"/>
    <xf numFmtId="0" fontId="10" fillId="0" borderId="0"/>
  </cellStyleXfs>
  <cellXfs count="202">
    <xf numFmtId="0" fontId="0" fillId="0" borderId="0" xfId="0"/>
    <xf numFmtId="49" fontId="41" fillId="0" borderId="0" xfId="1486" applyFont="1" applyAlignment="1" applyProtection="1">
      <alignment vertical="top" wrapText="1"/>
    </xf>
    <xf numFmtId="49" fontId="41" fillId="0" borderId="0" xfId="1486" applyFont="1" applyProtection="1">
      <alignment vertical="top"/>
    </xf>
    <xf numFmtId="49" fontId="41" fillId="54" borderId="0" xfId="1486" applyFont="1" applyFill="1" applyProtection="1">
      <alignment vertical="top"/>
    </xf>
    <xf numFmtId="0" fontId="41" fillId="0" borderId="6" xfId="1487" applyFont="1" applyBorder="1" applyAlignment="1" applyProtection="1">
      <alignment horizontal="center"/>
    </xf>
    <xf numFmtId="49" fontId="41" fillId="0" borderId="0" xfId="1485" applyNumberFormat="1" applyProtection="1">
      <alignment vertical="top"/>
    </xf>
    <xf numFmtId="0" fontId="41" fillId="55" borderId="28" xfId="0" applyFont="1" applyFill="1" applyBorder="1" applyAlignment="1" applyProtection="1">
      <alignment horizontal="center" vertical="center"/>
    </xf>
    <xf numFmtId="0" fontId="41" fillId="0" borderId="0" xfId="0" applyFont="1" applyProtection="1"/>
    <xf numFmtId="0" fontId="41" fillId="55" borderId="25" xfId="0" applyFont="1" applyFill="1" applyBorder="1" applyProtection="1"/>
    <xf numFmtId="0" fontId="41" fillId="55" borderId="26" xfId="0" applyFont="1" applyFill="1" applyBorder="1" applyProtection="1"/>
    <xf numFmtId="0" fontId="41" fillId="55" borderId="29" xfId="0" applyFont="1" applyFill="1" applyBorder="1" applyProtection="1"/>
    <xf numFmtId="0" fontId="41" fillId="55" borderId="21" xfId="0" applyFont="1" applyFill="1" applyBorder="1" applyProtection="1"/>
    <xf numFmtId="0" fontId="45" fillId="55" borderId="0" xfId="0" applyFont="1" applyFill="1" applyBorder="1" applyAlignment="1" applyProtection="1">
      <alignment horizontal="center" wrapText="1"/>
    </xf>
    <xf numFmtId="0" fontId="45" fillId="0" borderId="0" xfId="0" applyFont="1" applyAlignment="1" applyProtection="1">
      <alignment horizontal="center" wrapText="1"/>
    </xf>
    <xf numFmtId="0" fontId="45" fillId="0" borderId="0" xfId="0" applyFont="1" applyAlignment="1" applyProtection="1"/>
    <xf numFmtId="0" fontId="41" fillId="0" borderId="0" xfId="0" applyFont="1" applyAlignment="1" applyProtection="1">
      <alignment wrapText="1"/>
    </xf>
    <xf numFmtId="0" fontId="41" fillId="55" borderId="21" xfId="0" applyFont="1" applyFill="1" applyBorder="1" applyAlignment="1" applyProtection="1">
      <alignment wrapText="1"/>
    </xf>
    <xf numFmtId="0" fontId="45" fillId="0" borderId="0" xfId="0" applyFont="1" applyAlignment="1" applyProtection="1">
      <alignment horizontal="center" vertical="center" wrapText="1"/>
    </xf>
    <xf numFmtId="0" fontId="45" fillId="0" borderId="0" xfId="0" applyFont="1" applyAlignment="1" applyProtection="1">
      <alignment wrapText="1"/>
    </xf>
    <xf numFmtId="0" fontId="45" fillId="55" borderId="30" xfId="0" applyFont="1" applyFill="1" applyBorder="1" applyAlignment="1" applyProtection="1">
      <alignment horizontal="center" vertical="center" wrapText="1"/>
    </xf>
    <xf numFmtId="0" fontId="45" fillId="55" borderId="31" xfId="0" applyFont="1" applyFill="1" applyBorder="1" applyAlignment="1" applyProtection="1">
      <alignment horizontal="center" vertical="center" wrapText="1"/>
    </xf>
    <xf numFmtId="0" fontId="41" fillId="0" borderId="0" xfId="0" applyFont="1" applyAlignment="1" applyProtection="1">
      <alignment horizontal="right" vertical="top"/>
    </xf>
    <xf numFmtId="0" fontId="41" fillId="55" borderId="21" xfId="0" applyFont="1" applyFill="1" applyBorder="1" applyAlignment="1" applyProtection="1">
      <alignment horizontal="right" vertical="top"/>
    </xf>
    <xf numFmtId="0" fontId="41" fillId="55" borderId="32" xfId="0" applyFont="1" applyFill="1" applyBorder="1" applyAlignment="1" applyProtection="1">
      <alignment horizontal="center" vertical="center"/>
    </xf>
    <xf numFmtId="0" fontId="41" fillId="55" borderId="33" xfId="0" applyFont="1" applyFill="1" applyBorder="1" applyAlignment="1" applyProtection="1">
      <alignment vertical="center" wrapText="1"/>
    </xf>
    <xf numFmtId="0" fontId="41" fillId="55" borderId="27" xfId="0" applyFont="1" applyFill="1" applyBorder="1" applyAlignment="1" applyProtection="1">
      <alignment horizontal="right" vertical="top"/>
    </xf>
    <xf numFmtId="0" fontId="41" fillId="55" borderId="16" xfId="0" applyFont="1" applyFill="1" applyBorder="1" applyAlignment="1" applyProtection="1">
      <alignment horizontal="right" vertical="top"/>
    </xf>
    <xf numFmtId="0" fontId="41" fillId="55" borderId="16" xfId="0" applyFont="1" applyFill="1" applyBorder="1" applyAlignment="1" applyProtection="1">
      <alignment wrapText="1"/>
    </xf>
    <xf numFmtId="0" fontId="41" fillId="55" borderId="16" xfId="0" applyFont="1" applyFill="1" applyBorder="1" applyProtection="1"/>
    <xf numFmtId="0" fontId="41" fillId="55" borderId="34" xfId="0" applyFont="1" applyFill="1" applyBorder="1" applyProtection="1"/>
    <xf numFmtId="0" fontId="41" fillId="0" borderId="0" xfId="0" applyFont="1" applyBorder="1" applyAlignment="1" applyProtection="1">
      <alignment wrapText="1"/>
    </xf>
    <xf numFmtId="0" fontId="41" fillId="0" borderId="0" xfId="0" applyFont="1" applyFill="1" applyBorder="1" applyProtection="1"/>
    <xf numFmtId="49" fontId="52" fillId="0" borderId="0" xfId="0" applyNumberFormat="1" applyFont="1"/>
    <xf numFmtId="0" fontId="51" fillId="55" borderId="35" xfId="1155" applyFont="1" applyFill="1" applyBorder="1" applyAlignment="1" applyProtection="1">
      <alignment horizontal="center" vertical="center"/>
    </xf>
    <xf numFmtId="0" fontId="41" fillId="0" borderId="0" xfId="0" applyFont="1" applyFill="1" applyProtection="1"/>
    <xf numFmtId="0" fontId="45" fillId="55" borderId="17" xfId="0" applyFont="1" applyFill="1" applyBorder="1" applyAlignment="1" applyProtection="1">
      <alignment horizontal="center" wrapText="1"/>
    </xf>
    <xf numFmtId="0" fontId="45" fillId="0" borderId="0" xfId="0" applyFont="1" applyFill="1" applyBorder="1" applyAlignment="1" applyProtection="1">
      <alignment horizontal="center" vertical="center" wrapText="1"/>
    </xf>
    <xf numFmtId="0" fontId="45" fillId="55" borderId="17" xfId="0" applyFont="1" applyFill="1" applyBorder="1" applyAlignment="1" applyProtection="1">
      <alignment horizontal="center" vertical="center" wrapText="1"/>
    </xf>
    <xf numFmtId="0" fontId="45"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xf>
    <xf numFmtId="0" fontId="45" fillId="55" borderId="35" xfId="0" applyFont="1" applyFill="1" applyBorder="1" applyAlignment="1" applyProtection="1">
      <alignment horizontal="center" wrapText="1"/>
    </xf>
    <xf numFmtId="3" fontId="41" fillId="0" borderId="0" xfId="0" applyNumberFormat="1" applyFont="1" applyFill="1" applyBorder="1" applyAlignment="1" applyProtection="1">
      <alignment horizontal="center" vertical="center"/>
      <protection locked="0"/>
    </xf>
    <xf numFmtId="0" fontId="41" fillId="55" borderId="35" xfId="0" applyFont="1" applyFill="1" applyBorder="1" applyProtection="1"/>
    <xf numFmtId="0" fontId="41" fillId="55" borderId="6" xfId="0" applyFont="1" applyFill="1" applyBorder="1" applyAlignment="1" applyProtection="1">
      <alignment vertical="center" wrapText="1"/>
    </xf>
    <xf numFmtId="3" fontId="41" fillId="4" borderId="6" xfId="0" applyNumberFormat="1" applyFont="1" applyFill="1" applyBorder="1" applyAlignment="1" applyProtection="1">
      <alignment horizontal="center" vertical="center"/>
      <protection locked="0"/>
    </xf>
    <xf numFmtId="4" fontId="41" fillId="4" borderId="6" xfId="0" applyNumberFormat="1" applyFont="1" applyFill="1" applyBorder="1" applyAlignment="1" applyProtection="1">
      <alignment horizontal="center" vertical="center"/>
      <protection locked="0"/>
    </xf>
    <xf numFmtId="4" fontId="41" fillId="0" borderId="0" xfId="0" applyNumberFormat="1" applyFont="1" applyFill="1" applyBorder="1" applyAlignment="1" applyProtection="1">
      <alignment horizontal="center" vertical="center"/>
      <protection locked="0"/>
    </xf>
    <xf numFmtId="0" fontId="41" fillId="0" borderId="16" xfId="0" applyFont="1" applyFill="1" applyBorder="1" applyProtection="1"/>
    <xf numFmtId="0" fontId="51" fillId="55" borderId="16" xfId="1155"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50" fillId="55" borderId="35" xfId="0" applyFont="1" applyFill="1" applyBorder="1" applyAlignment="1" applyProtection="1">
      <alignment horizontal="center" vertical="center" wrapText="1"/>
    </xf>
    <xf numFmtId="0" fontId="50" fillId="55" borderId="1" xfId="0" applyFont="1" applyFill="1" applyBorder="1" applyAlignment="1" applyProtection="1">
      <alignment horizontal="center" vertical="center" wrapText="1"/>
    </xf>
    <xf numFmtId="3" fontId="41" fillId="0" borderId="17" xfId="0" applyNumberFormat="1" applyFont="1" applyFill="1" applyBorder="1" applyAlignment="1" applyProtection="1">
      <alignment horizontal="center" vertical="center"/>
      <protection locked="0"/>
    </xf>
    <xf numFmtId="4" fontId="41" fillId="0" borderId="17" xfId="0" applyNumberFormat="1" applyFont="1" applyFill="1" applyBorder="1" applyAlignment="1" applyProtection="1">
      <alignment horizontal="center" vertical="center"/>
      <protection locked="0"/>
    </xf>
    <xf numFmtId="0" fontId="45" fillId="4" borderId="31" xfId="0" applyFont="1" applyFill="1" applyBorder="1" applyAlignment="1" applyProtection="1">
      <alignment horizontal="center" vertical="center" wrapText="1"/>
      <protection locked="0"/>
    </xf>
    <xf numFmtId="0" fontId="50" fillId="55" borderId="36" xfId="0" applyFont="1" applyFill="1" applyBorder="1" applyAlignment="1" applyProtection="1">
      <alignment horizontal="center" vertical="center" wrapText="1"/>
    </xf>
    <xf numFmtId="0" fontId="51" fillId="55" borderId="0" xfId="1155" applyFont="1" applyFill="1" applyAlignment="1" applyProtection="1"/>
    <xf numFmtId="4" fontId="41" fillId="4" borderId="33" xfId="0" applyNumberFormat="1" applyFont="1" applyFill="1" applyBorder="1" applyAlignment="1" applyProtection="1">
      <alignment horizontal="center" vertical="center"/>
      <protection locked="0"/>
    </xf>
    <xf numFmtId="0" fontId="41" fillId="55" borderId="6" xfId="0" applyFont="1" applyFill="1" applyBorder="1" applyAlignment="1" applyProtection="1">
      <alignment horizontal="center" vertical="center" wrapText="1"/>
    </xf>
    <xf numFmtId="0" fontId="41" fillId="55" borderId="33" xfId="0" applyFont="1" applyFill="1" applyBorder="1" applyAlignment="1" applyProtection="1">
      <alignment horizontal="center" vertical="center" wrapText="1"/>
    </xf>
    <xf numFmtId="3" fontId="41" fillId="51" borderId="6" xfId="0" applyNumberFormat="1" applyFont="1" applyFill="1" applyBorder="1" applyAlignment="1" applyProtection="1">
      <alignment horizontal="center" vertical="center" wrapText="1"/>
      <protection locked="0"/>
    </xf>
    <xf numFmtId="4" fontId="41" fillId="4" borderId="6" xfId="0" applyNumberFormat="1" applyFont="1" applyFill="1" applyBorder="1" applyAlignment="1" applyProtection="1">
      <alignment horizontal="center" vertical="center"/>
    </xf>
    <xf numFmtId="0" fontId="1" fillId="55" borderId="25" xfId="0" applyFont="1" applyFill="1" applyBorder="1"/>
    <xf numFmtId="0" fontId="1" fillId="55" borderId="26" xfId="0" applyFont="1" applyFill="1" applyBorder="1"/>
    <xf numFmtId="0" fontId="1" fillId="55" borderId="29" xfId="0" applyFont="1" applyFill="1" applyBorder="1"/>
    <xf numFmtId="0" fontId="1" fillId="55" borderId="21" xfId="0" applyFont="1" applyFill="1" applyBorder="1"/>
    <xf numFmtId="0" fontId="122" fillId="55" borderId="17" xfId="0" applyFont="1" applyFill="1" applyBorder="1"/>
    <xf numFmtId="0" fontId="122" fillId="55" borderId="21" xfId="0" applyFont="1" applyFill="1" applyBorder="1"/>
    <xf numFmtId="0" fontId="122" fillId="55" borderId="0" xfId="0" applyFont="1" applyFill="1" applyBorder="1"/>
    <xf numFmtId="0" fontId="122" fillId="55" borderId="27" xfId="0" applyFont="1" applyFill="1" applyBorder="1"/>
    <xf numFmtId="0" fontId="122" fillId="55" borderId="16" xfId="0" applyFont="1" applyFill="1" applyBorder="1"/>
    <xf numFmtId="0" fontId="122" fillId="55" borderId="34" xfId="0" applyFont="1" applyFill="1" applyBorder="1"/>
    <xf numFmtId="0" fontId="122" fillId="4" borderId="0" xfId="0" applyFont="1" applyFill="1" applyBorder="1" applyProtection="1">
      <protection locked="0"/>
    </xf>
    <xf numFmtId="0" fontId="41" fillId="55" borderId="47" xfId="0" applyFont="1" applyFill="1" applyBorder="1" applyAlignment="1" applyProtection="1">
      <alignment horizontal="center" vertical="center"/>
    </xf>
    <xf numFmtId="0" fontId="41" fillId="0" borderId="6" xfId="1441" applyFont="1" applyBorder="1" applyAlignment="1">
      <alignment horizontal="left" vertical="top" wrapText="1" indent="3"/>
    </xf>
    <xf numFmtId="3" fontId="41" fillId="4" borderId="49" xfId="0" applyNumberFormat="1" applyFont="1" applyFill="1" applyBorder="1" applyAlignment="1" applyProtection="1">
      <alignment horizontal="center" vertical="center"/>
      <protection locked="0"/>
    </xf>
    <xf numFmtId="0" fontId="124" fillId="0" borderId="0" xfId="1744" applyFont="1" applyAlignment="1" applyProtection="1">
      <alignment vertical="center" wrapText="1"/>
    </xf>
    <xf numFmtId="0" fontId="41" fillId="55" borderId="25" xfId="1744" applyFont="1" applyFill="1" applyBorder="1" applyAlignment="1" applyProtection="1">
      <alignment vertical="center" wrapText="1"/>
    </xf>
    <xf numFmtId="0" fontId="41" fillId="0" borderId="26" xfId="1744" applyFont="1" applyBorder="1" applyAlignment="1" applyProtection="1">
      <alignment vertical="center" wrapText="1"/>
    </xf>
    <xf numFmtId="0" fontId="41" fillId="55" borderId="26" xfId="1487" applyFont="1" applyFill="1" applyBorder="1" applyAlignment="1" applyProtection="1">
      <alignment vertical="center" wrapText="1"/>
    </xf>
    <xf numFmtId="0" fontId="41" fillId="56" borderId="29" xfId="1744" applyFont="1" applyFill="1" applyBorder="1" applyAlignment="1" applyProtection="1">
      <alignment vertical="center" wrapText="1"/>
    </xf>
    <xf numFmtId="0" fontId="41" fillId="0" borderId="0" xfId="1744" applyFont="1" applyAlignment="1" applyProtection="1">
      <alignment vertical="center" wrapText="1"/>
    </xf>
    <xf numFmtId="0" fontId="41" fillId="55" borderId="21" xfId="1487" applyFont="1" applyFill="1" applyBorder="1" applyAlignment="1" applyProtection="1">
      <alignment vertical="center" wrapText="1"/>
    </xf>
    <xf numFmtId="0" fontId="41" fillId="56" borderId="17" xfId="1744" applyFont="1" applyFill="1" applyBorder="1" applyAlignment="1" applyProtection="1">
      <alignment vertical="center" wrapText="1"/>
    </xf>
    <xf numFmtId="0" fontId="41" fillId="55" borderId="0" xfId="1487" applyFont="1" applyFill="1" applyBorder="1" applyAlignment="1" applyProtection="1">
      <alignment vertical="center" wrapText="1"/>
    </xf>
    <xf numFmtId="0" fontId="41" fillId="55" borderId="0" xfId="1487" applyFont="1" applyFill="1" applyBorder="1" applyAlignment="1" applyProtection="1">
      <alignment horizontal="center" vertical="center" wrapText="1"/>
    </xf>
    <xf numFmtId="0" fontId="124" fillId="55" borderId="21" xfId="1745" applyNumberFormat="1" applyFont="1" applyFill="1" applyBorder="1" applyAlignment="1" applyProtection="1">
      <alignment horizontal="center" vertical="center" wrapText="1"/>
    </xf>
    <xf numFmtId="0" fontId="41" fillId="55" borderId="50" xfId="1745" applyNumberFormat="1" applyFont="1" applyFill="1" applyBorder="1" applyAlignment="1" applyProtection="1">
      <alignment horizontal="center" vertical="center" wrapText="1"/>
    </xf>
    <xf numFmtId="0" fontId="41" fillId="0" borderId="0" xfId="1744" applyFont="1" applyFill="1" applyAlignment="1" applyProtection="1">
      <alignment vertical="center" wrapText="1"/>
    </xf>
    <xf numFmtId="0" fontId="45" fillId="55" borderId="0" xfId="1745" applyNumberFormat="1" applyFont="1" applyFill="1" applyBorder="1" applyAlignment="1" applyProtection="1">
      <alignment horizontal="center" vertical="center" wrapText="1"/>
    </xf>
    <xf numFmtId="0" fontId="41" fillId="55" borderId="0" xfId="1487" applyNumberFormat="1" applyFont="1" applyFill="1" applyBorder="1" applyAlignment="1" applyProtection="1">
      <alignment vertical="center" wrapText="1"/>
    </xf>
    <xf numFmtId="14" fontId="41" fillId="55" borderId="0" xfId="1745" applyNumberFormat="1" applyFont="1" applyFill="1" applyBorder="1" applyAlignment="1" applyProtection="1">
      <alignment horizontal="center" vertical="center" wrapText="1"/>
    </xf>
    <xf numFmtId="0" fontId="41" fillId="55" borderId="0" xfId="1744" applyFont="1" applyFill="1" applyBorder="1" applyAlignment="1" applyProtection="1">
      <alignment vertical="center" wrapText="1"/>
    </xf>
    <xf numFmtId="0" fontId="41" fillId="55" borderId="24" xfId="1745" applyNumberFormat="1" applyFont="1" applyFill="1" applyBorder="1" applyAlignment="1" applyProtection="1">
      <alignment horizontal="center" vertical="center" wrapText="1"/>
    </xf>
    <xf numFmtId="49" fontId="41" fillId="51" borderId="54" xfId="1745" applyNumberFormat="1" applyFont="1" applyFill="1" applyBorder="1" applyAlignment="1" applyProtection="1">
      <alignment horizontal="center" vertical="center" wrapText="1"/>
      <protection locked="0"/>
    </xf>
    <xf numFmtId="14" fontId="41" fillId="55" borderId="41" xfId="1745" applyNumberFormat="1" applyFont="1" applyFill="1" applyBorder="1" applyAlignment="1" applyProtection="1">
      <alignment horizontal="center" vertical="center" wrapText="1"/>
    </xf>
    <xf numFmtId="0" fontId="41" fillId="55" borderId="42" xfId="1744" applyFont="1" applyFill="1" applyBorder="1" applyAlignment="1" applyProtection="1">
      <alignment vertical="center" wrapText="1"/>
    </xf>
    <xf numFmtId="0" fontId="41" fillId="55" borderId="28" xfId="1745" applyNumberFormat="1" applyFont="1" applyFill="1" applyBorder="1" applyAlignment="1" applyProtection="1">
      <alignment horizontal="center" vertical="center" wrapText="1"/>
    </xf>
    <xf numFmtId="49" fontId="41" fillId="51" borderId="6" xfId="1745" applyNumberFormat="1" applyFont="1" applyFill="1" applyBorder="1" applyAlignment="1" applyProtection="1">
      <alignment horizontal="center" vertical="center" wrapText="1"/>
      <protection locked="0"/>
    </xf>
    <xf numFmtId="0" fontId="41" fillId="55" borderId="44" xfId="1744" applyFont="1" applyFill="1" applyBorder="1" applyAlignment="1" applyProtection="1">
      <alignment vertical="center" wrapText="1"/>
    </xf>
    <xf numFmtId="0" fontId="41" fillId="55" borderId="28" xfId="1746" applyFont="1" applyFill="1" applyBorder="1" applyAlignment="1" applyProtection="1">
      <alignment horizontal="center" vertical="center" wrapText="1"/>
    </xf>
    <xf numFmtId="0" fontId="41" fillId="55" borderId="6" xfId="1746" applyFont="1" applyFill="1" applyBorder="1" applyAlignment="1" applyProtection="1">
      <alignment horizontal="center" vertical="center" wrapText="1"/>
    </xf>
    <xf numFmtId="0" fontId="41" fillId="55" borderId="32" xfId="1746" applyFont="1" applyFill="1" applyBorder="1" applyAlignment="1" applyProtection="1">
      <alignment horizontal="left" vertical="center" wrapText="1" indent="2"/>
    </xf>
    <xf numFmtId="49" fontId="41" fillId="55" borderId="30" xfId="1745" applyNumberFormat="1" applyFont="1" applyFill="1" applyBorder="1" applyAlignment="1" applyProtection="1">
      <alignment horizontal="center" vertical="center" wrapText="1"/>
    </xf>
    <xf numFmtId="49" fontId="45" fillId="55" borderId="0" xfId="1745" applyNumberFormat="1" applyFont="1" applyFill="1" applyBorder="1" applyAlignment="1" applyProtection="1">
      <alignment horizontal="center" vertical="center" wrapText="1"/>
    </xf>
    <xf numFmtId="0" fontId="45" fillId="55" borderId="6" xfId="1487" applyFont="1" applyFill="1" applyBorder="1" applyAlignment="1" applyProtection="1">
      <alignment horizontal="center" vertical="center" wrapText="1"/>
    </xf>
    <xf numFmtId="0" fontId="45" fillId="0" borderId="6" xfId="1745" applyNumberFormat="1" applyFont="1" applyFill="1" applyBorder="1" applyAlignment="1" applyProtection="1">
      <alignment horizontal="center" vertical="center" wrapText="1"/>
      <protection locked="0"/>
    </xf>
    <xf numFmtId="49" fontId="45" fillId="0" borderId="6" xfId="1487" applyNumberFormat="1" applyFont="1" applyFill="1" applyBorder="1" applyAlignment="1" applyProtection="1">
      <alignment horizontal="center" vertical="center" wrapText="1"/>
      <protection locked="0"/>
    </xf>
    <xf numFmtId="49" fontId="45" fillId="0" borderId="0" xfId="1487" applyNumberFormat="1" applyFont="1" applyFill="1" applyBorder="1" applyAlignment="1" applyProtection="1">
      <alignment horizontal="center" vertical="center" wrapText="1"/>
      <protection locked="0"/>
    </xf>
    <xf numFmtId="0" fontId="49" fillId="0" borderId="0" xfId="1744" applyFont="1" applyAlignment="1" applyProtection="1">
      <alignment vertical="center" wrapText="1"/>
    </xf>
    <xf numFmtId="0" fontId="41" fillId="51" borderId="6" xfId="1745" applyNumberFormat="1" applyFont="1" applyFill="1" applyBorder="1" applyAlignment="1" applyProtection="1">
      <alignment horizontal="center" vertical="center" wrapText="1"/>
      <protection locked="0"/>
    </xf>
    <xf numFmtId="49" fontId="41" fillId="51" borderId="6" xfId="1487" applyNumberFormat="1" applyFont="1" applyFill="1" applyBorder="1" applyAlignment="1" applyProtection="1">
      <alignment horizontal="center" vertical="center" wrapText="1"/>
    </xf>
    <xf numFmtId="49" fontId="124" fillId="0" borderId="0" xfId="1745" applyNumberFormat="1" applyFont="1" applyAlignment="1" applyProtection="1">
      <alignment horizontal="center" vertical="center" wrapText="1"/>
    </xf>
    <xf numFmtId="49" fontId="124" fillId="0" borderId="0" xfId="1745" applyNumberFormat="1" applyFont="1" applyAlignment="1" applyProtection="1">
      <alignment horizontal="center" vertical="center"/>
    </xf>
    <xf numFmtId="14" fontId="41" fillId="57" borderId="37" xfId="1444" applyNumberFormat="1" applyFont="1" applyFill="1" applyBorder="1" applyAlignment="1" applyProtection="1">
      <alignment vertical="center" wrapText="1"/>
    </xf>
    <xf numFmtId="14" fontId="51" fillId="57" borderId="38" xfId="1155" applyNumberFormat="1" applyFont="1" applyFill="1" applyBorder="1" applyAlignment="1" applyProtection="1">
      <alignment horizontal="center" vertical="center" wrapText="1"/>
    </xf>
    <xf numFmtId="14" fontId="41" fillId="57" borderId="39" xfId="1444" applyNumberFormat="1" applyFont="1" applyFill="1" applyBorder="1" applyAlignment="1" applyProtection="1">
      <alignment vertical="center" wrapText="1"/>
    </xf>
    <xf numFmtId="0" fontId="41" fillId="55" borderId="6" xfId="1487" applyFont="1" applyFill="1" applyBorder="1" applyAlignment="1" applyProtection="1">
      <alignment horizontal="center" vertical="center" wrapText="1"/>
    </xf>
    <xf numFmtId="49" fontId="41" fillId="55" borderId="21" xfId="1745" applyNumberFormat="1" applyFont="1" applyFill="1" applyBorder="1" applyAlignment="1" applyProtection="1">
      <alignment horizontal="center" vertical="center" wrapText="1"/>
    </xf>
    <xf numFmtId="49" fontId="41" fillId="55" borderId="6" xfId="1745" applyNumberFormat="1" applyFont="1" applyFill="1" applyBorder="1" applyAlignment="1" applyProtection="1">
      <alignment horizontal="center" vertical="center" wrapText="1"/>
    </xf>
    <xf numFmtId="49" fontId="41" fillId="55" borderId="33" xfId="1745" applyNumberFormat="1" applyFont="1" applyFill="1" applyBorder="1" applyAlignment="1" applyProtection="1">
      <alignment horizontal="center" vertical="center" wrapText="1"/>
    </xf>
    <xf numFmtId="0" fontId="41" fillId="55" borderId="17" xfId="1744" applyFont="1" applyFill="1" applyBorder="1" applyAlignment="1" applyProtection="1">
      <alignment vertical="center" wrapText="1"/>
    </xf>
    <xf numFmtId="0" fontId="41" fillId="55" borderId="21" xfId="1744" applyFont="1" applyFill="1" applyBorder="1" applyAlignment="1" applyProtection="1">
      <alignment vertical="center" wrapText="1"/>
    </xf>
    <xf numFmtId="0" fontId="41" fillId="55" borderId="27" xfId="1744" applyFont="1" applyFill="1" applyBorder="1" applyAlignment="1" applyProtection="1">
      <alignment vertical="center" wrapText="1"/>
    </xf>
    <xf numFmtId="0" fontId="41" fillId="55" borderId="16" xfId="1744" applyFont="1" applyFill="1" applyBorder="1" applyAlignment="1" applyProtection="1">
      <alignment vertical="center" wrapText="1"/>
    </xf>
    <xf numFmtId="0" fontId="41" fillId="55" borderId="16" xfId="1744" applyFont="1" applyFill="1" applyBorder="1" applyAlignment="1" applyProtection="1">
      <alignment horizontal="center" vertical="center" wrapText="1"/>
    </xf>
    <xf numFmtId="0" fontId="41" fillId="55" borderId="34" xfId="1744" applyFont="1" applyFill="1" applyBorder="1" applyAlignment="1" applyProtection="1">
      <alignment vertical="center" wrapText="1"/>
    </xf>
    <xf numFmtId="0" fontId="41" fillId="0" borderId="0" xfId="1744" applyFont="1" applyAlignment="1" applyProtection="1">
      <alignment horizontal="center" vertical="center" wrapText="1"/>
    </xf>
    <xf numFmtId="49" fontId="45" fillId="55" borderId="16" xfId="1745" applyNumberFormat="1" applyFont="1" applyFill="1" applyBorder="1" applyAlignment="1" applyProtection="1">
      <alignment horizontal="center" vertical="center" wrapText="1"/>
    </xf>
    <xf numFmtId="0" fontId="45" fillId="55" borderId="26" xfId="1487" applyFont="1" applyFill="1" applyBorder="1" applyAlignment="1" applyProtection="1">
      <alignment horizontal="right" vertical="center" wrapText="1"/>
    </xf>
    <xf numFmtId="0" fontId="45" fillId="53" borderId="0" xfId="1487" applyFont="1" applyFill="1" applyBorder="1" applyAlignment="1" applyProtection="1">
      <alignment horizontal="center" vertical="center" wrapText="1"/>
    </xf>
    <xf numFmtId="0" fontId="41" fillId="51" borderId="51" xfId="1745" applyNumberFormat="1" applyFont="1" applyFill="1" applyBorder="1" applyAlignment="1" applyProtection="1">
      <alignment horizontal="center" vertical="center" wrapText="1"/>
      <protection locked="0"/>
    </xf>
    <xf numFmtId="0" fontId="41" fillId="51" borderId="52" xfId="1745" applyNumberFormat="1" applyFont="1" applyFill="1" applyBorder="1" applyAlignment="1" applyProtection="1">
      <alignment horizontal="center" vertical="center" wrapText="1"/>
      <protection locked="0"/>
    </xf>
    <xf numFmtId="0" fontId="41" fillId="51" borderId="53" xfId="1745" applyNumberFormat="1" applyFont="1" applyFill="1" applyBorder="1" applyAlignment="1" applyProtection="1">
      <alignment horizontal="center" vertical="center" wrapText="1"/>
      <protection locked="0"/>
    </xf>
    <xf numFmtId="0" fontId="41" fillId="51" borderId="55" xfId="1487" applyNumberFormat="1" applyFont="1" applyFill="1" applyBorder="1" applyAlignment="1" applyProtection="1">
      <alignment vertical="center" wrapText="1"/>
      <protection locked="0"/>
    </xf>
    <xf numFmtId="0" fontId="41" fillId="51" borderId="56" xfId="1487" applyNumberFormat="1" applyFont="1" applyFill="1" applyBorder="1" applyAlignment="1" applyProtection="1">
      <alignment vertical="center" wrapText="1"/>
      <protection locked="0"/>
    </xf>
    <xf numFmtId="0" fontId="41" fillId="51" borderId="57" xfId="1487" applyNumberFormat="1" applyFont="1" applyFill="1" applyBorder="1" applyAlignment="1" applyProtection="1">
      <alignment vertical="center" wrapText="1"/>
      <protection locked="0"/>
    </xf>
    <xf numFmtId="0" fontId="41" fillId="51" borderId="31" xfId="1487" applyFont="1" applyFill="1" applyBorder="1" applyAlignment="1" applyProtection="1">
      <alignment horizontal="center" vertical="center" wrapText="1"/>
      <protection locked="0"/>
    </xf>
    <xf numFmtId="0" fontId="41" fillId="51" borderId="58" xfId="1487" applyFont="1" applyFill="1" applyBorder="1" applyAlignment="1" applyProtection="1">
      <alignment horizontal="center" vertical="center" wrapText="1"/>
      <protection locked="0"/>
    </xf>
    <xf numFmtId="0" fontId="41" fillId="55" borderId="24" xfId="1487" applyFont="1" applyFill="1" applyBorder="1" applyAlignment="1" applyProtection="1">
      <alignment horizontal="center" vertical="center" wrapText="1"/>
    </xf>
    <xf numFmtId="0" fontId="41" fillId="55" borderId="54" xfId="1487" applyFont="1" applyFill="1" applyBorder="1" applyAlignment="1" applyProtection="1">
      <alignment horizontal="center" vertical="center" wrapText="1"/>
    </xf>
    <xf numFmtId="49" fontId="41" fillId="4" borderId="54" xfId="1745" applyNumberFormat="1" applyFont="1" applyFill="1" applyBorder="1" applyAlignment="1" applyProtection="1">
      <alignment horizontal="center" vertical="center" wrapText="1"/>
      <protection locked="0"/>
    </xf>
    <xf numFmtId="49" fontId="41" fillId="4" borderId="59" xfId="1745" applyNumberFormat="1" applyFont="1" applyFill="1" applyBorder="1" applyAlignment="1" applyProtection="1">
      <alignment horizontal="center" vertical="center" wrapText="1"/>
      <protection locked="0"/>
    </xf>
    <xf numFmtId="0" fontId="41" fillId="55" borderId="28" xfId="1487" applyFont="1" applyFill="1" applyBorder="1" applyAlignment="1" applyProtection="1">
      <alignment horizontal="center" vertical="center" wrapText="1"/>
    </xf>
    <xf numFmtId="0" fontId="41" fillId="55" borderId="6" xfId="1487" applyFont="1" applyFill="1" applyBorder="1" applyAlignment="1" applyProtection="1">
      <alignment horizontal="center" vertical="center" wrapText="1"/>
    </xf>
    <xf numFmtId="49" fontId="41" fillId="4" borderId="6" xfId="1745" applyNumberFormat="1" applyFont="1" applyFill="1" applyBorder="1" applyAlignment="1" applyProtection="1">
      <alignment horizontal="center" vertical="center" wrapText="1"/>
      <protection locked="0"/>
    </xf>
    <xf numFmtId="49" fontId="41" fillId="4" borderId="60" xfId="1745" applyNumberFormat="1" applyFont="1" applyFill="1" applyBorder="1" applyAlignment="1" applyProtection="1">
      <alignment horizontal="center" vertical="center" wrapText="1"/>
      <protection locked="0"/>
    </xf>
    <xf numFmtId="49" fontId="5" fillId="4" borderId="6" xfId="1155" applyNumberFormat="1" applyFill="1" applyBorder="1" applyAlignment="1" applyProtection="1">
      <alignment horizontal="center" vertical="center" wrapText="1"/>
      <protection locked="0"/>
    </xf>
    <xf numFmtId="49" fontId="41" fillId="55" borderId="28" xfId="1487" applyNumberFormat="1" applyFont="1" applyFill="1" applyBorder="1" applyAlignment="1" applyProtection="1">
      <alignment horizontal="right" vertical="center" wrapText="1" indent="6"/>
    </xf>
    <xf numFmtId="49" fontId="41" fillId="55" borderId="6" xfId="1487" applyNumberFormat="1" applyFont="1" applyFill="1" applyBorder="1" applyAlignment="1" applyProtection="1">
      <alignment horizontal="right" vertical="center" wrapText="1" indent="6"/>
    </xf>
    <xf numFmtId="0" fontId="41" fillId="55" borderId="28" xfId="0" applyFont="1" applyFill="1" applyBorder="1" applyAlignment="1" applyProtection="1">
      <alignment vertical="center" wrapText="1"/>
    </xf>
    <xf numFmtId="0" fontId="41" fillId="55" borderId="6" xfId="0" applyFont="1" applyFill="1" applyBorder="1" applyAlignment="1" applyProtection="1">
      <alignment vertical="center" wrapText="1"/>
    </xf>
    <xf numFmtId="184" fontId="41" fillId="4" borderId="6" xfId="0" applyNumberFormat="1" applyFont="1" applyFill="1" applyBorder="1" applyAlignment="1" applyProtection="1">
      <alignment horizontal="center" vertical="center"/>
      <protection locked="0"/>
    </xf>
    <xf numFmtId="184" fontId="41" fillId="4" borderId="60" xfId="0" applyNumberFormat="1" applyFont="1" applyFill="1" applyBorder="1" applyAlignment="1" applyProtection="1">
      <alignment horizontal="center" vertical="center"/>
      <protection locked="0"/>
    </xf>
    <xf numFmtId="49" fontId="41" fillId="55" borderId="28" xfId="1745" applyNumberFormat="1" applyFont="1" applyFill="1" applyBorder="1" applyAlignment="1" applyProtection="1">
      <alignment horizontal="center" vertical="center" wrapText="1"/>
    </xf>
    <xf numFmtId="49" fontId="41" fillId="55" borderId="32" xfId="1745" applyNumberFormat="1" applyFont="1" applyFill="1" applyBorder="1" applyAlignment="1" applyProtection="1">
      <alignment horizontal="center" vertical="center" wrapText="1"/>
    </xf>
    <xf numFmtId="49" fontId="5" fillId="4" borderId="33" xfId="1155" applyNumberFormat="1" applyFill="1" applyBorder="1" applyAlignment="1" applyProtection="1">
      <alignment horizontal="center" vertical="center" wrapText="1"/>
      <protection locked="0"/>
    </xf>
    <xf numFmtId="49" fontId="41" fillId="4" borderId="61" xfId="1745" applyNumberFormat="1" applyFont="1" applyFill="1" applyBorder="1" applyAlignment="1" applyProtection="1">
      <alignment horizontal="center" vertical="center" wrapText="1"/>
      <protection locked="0"/>
    </xf>
    <xf numFmtId="0" fontId="45" fillId="55" borderId="24" xfId="0" applyFont="1" applyFill="1" applyBorder="1" applyAlignment="1" applyProtection="1">
      <alignment horizontal="center" vertical="center" wrapText="1"/>
    </xf>
    <xf numFmtId="0" fontId="45" fillId="55" borderId="54" xfId="0" applyFont="1" applyFill="1" applyBorder="1" applyAlignment="1" applyProtection="1">
      <alignment horizontal="center" vertical="center" wrapText="1"/>
    </xf>
    <xf numFmtId="0" fontId="45" fillId="55" borderId="59" xfId="0" applyFont="1" applyFill="1" applyBorder="1" applyAlignment="1" applyProtection="1">
      <alignment horizontal="center" vertical="center" wrapText="1"/>
    </xf>
    <xf numFmtId="0" fontId="45" fillId="55" borderId="50" xfId="0" applyFont="1" applyFill="1" applyBorder="1" applyAlignment="1" applyProtection="1">
      <alignment horizontal="center" vertical="center" wrapText="1"/>
    </xf>
    <xf numFmtId="0" fontId="45" fillId="55" borderId="52" xfId="0" applyFont="1" applyFill="1" applyBorder="1" applyAlignment="1" applyProtection="1">
      <alignment horizontal="center" vertical="center" wrapText="1"/>
    </xf>
    <xf numFmtId="0" fontId="45" fillId="55" borderId="53" xfId="0" applyFont="1" applyFill="1" applyBorder="1" applyAlignment="1" applyProtection="1">
      <alignment horizontal="center" vertical="center" wrapText="1"/>
    </xf>
    <xf numFmtId="0" fontId="41" fillId="55" borderId="48" xfId="0" applyFont="1" applyFill="1" applyBorder="1" applyAlignment="1" applyProtection="1">
      <alignment vertical="center" wrapText="1"/>
    </xf>
    <xf numFmtId="0" fontId="41" fillId="55" borderId="36" xfId="0" applyFont="1" applyFill="1" applyBorder="1" applyAlignment="1" applyProtection="1">
      <alignment vertical="center" wrapText="1"/>
    </xf>
    <xf numFmtId="184" fontId="41" fillId="4" borderId="36" xfId="0" applyNumberFormat="1" applyFont="1" applyFill="1" applyBorder="1" applyAlignment="1" applyProtection="1">
      <alignment horizontal="center" vertical="center"/>
      <protection locked="0"/>
    </xf>
    <xf numFmtId="184" fontId="41" fillId="4" borderId="62" xfId="0" applyNumberFormat="1" applyFont="1" applyFill="1" applyBorder="1" applyAlignment="1" applyProtection="1">
      <alignment horizontal="center" vertical="center"/>
      <protection locked="0"/>
    </xf>
    <xf numFmtId="3" fontId="41" fillId="4" borderId="6" xfId="0" applyNumberFormat="1" applyFont="1" applyFill="1" applyBorder="1" applyAlignment="1" applyProtection="1">
      <alignment horizontal="center" vertical="center"/>
      <protection locked="0"/>
    </xf>
    <xf numFmtId="3" fontId="41" fillId="4" borderId="60" xfId="0" applyNumberFormat="1" applyFont="1" applyFill="1" applyBorder="1" applyAlignment="1" applyProtection="1">
      <alignment horizontal="center" vertical="center"/>
      <protection locked="0"/>
    </xf>
    <xf numFmtId="4" fontId="41" fillId="4" borderId="36" xfId="0" applyNumberFormat="1" applyFont="1" applyFill="1" applyBorder="1" applyAlignment="1" applyProtection="1">
      <alignment horizontal="center" vertical="center"/>
      <protection locked="0"/>
    </xf>
    <xf numFmtId="4" fontId="41" fillId="4" borderId="62" xfId="0" applyNumberFormat="1" applyFont="1" applyFill="1" applyBorder="1" applyAlignment="1" applyProtection="1">
      <alignment horizontal="center" vertical="center"/>
      <protection locked="0"/>
    </xf>
    <xf numFmtId="0" fontId="41" fillId="55" borderId="32" xfId="0" applyFont="1" applyFill="1" applyBorder="1" applyAlignment="1" applyProtection="1">
      <alignment vertical="center" wrapText="1"/>
    </xf>
    <xf numFmtId="0" fontId="41" fillId="55" borderId="33" xfId="0" applyFont="1" applyFill="1" applyBorder="1" applyAlignment="1" applyProtection="1">
      <alignment vertical="center" wrapText="1"/>
    </xf>
    <xf numFmtId="3" fontId="41" fillId="4" borderId="33" xfId="0" applyNumberFormat="1" applyFont="1" applyFill="1" applyBorder="1" applyAlignment="1" applyProtection="1">
      <alignment horizontal="center" vertical="center"/>
      <protection locked="0"/>
    </xf>
    <xf numFmtId="3" fontId="41" fillId="4" borderId="61" xfId="0" applyNumberFormat="1" applyFont="1" applyFill="1" applyBorder="1" applyAlignment="1" applyProtection="1">
      <alignment horizontal="center" vertical="center"/>
      <protection locked="0"/>
    </xf>
    <xf numFmtId="0" fontId="49" fillId="0" borderId="40" xfId="0" applyFont="1" applyBorder="1" applyAlignment="1" applyProtection="1">
      <alignment horizontal="center" vertical="center" wrapText="1"/>
    </xf>
    <xf numFmtId="0" fontId="49" fillId="0" borderId="41" xfId="0" applyFont="1" applyBorder="1" applyAlignment="1" applyProtection="1">
      <alignment horizontal="center" vertical="center" wrapText="1"/>
    </xf>
    <xf numFmtId="0" fontId="49" fillId="0" borderId="42" xfId="0" applyFont="1" applyBorder="1" applyAlignment="1" applyProtection="1">
      <alignment horizontal="center" vertical="center" wrapText="1"/>
    </xf>
    <xf numFmtId="0" fontId="49" fillId="0" borderId="43" xfId="0" applyFont="1" applyBorder="1" applyAlignment="1" applyProtection="1">
      <alignment horizontal="center" vertical="center" wrapText="1"/>
    </xf>
    <xf numFmtId="0" fontId="49" fillId="0" borderId="0" xfId="0" applyFont="1" applyBorder="1" applyAlignment="1" applyProtection="1">
      <alignment horizontal="center" vertical="center" wrapText="1"/>
    </xf>
    <xf numFmtId="0" fontId="49" fillId="0" borderId="44" xfId="0" applyFont="1" applyBorder="1" applyAlignment="1" applyProtection="1">
      <alignment horizontal="center" vertical="center" wrapText="1"/>
    </xf>
    <xf numFmtId="0" fontId="49" fillId="0" borderId="45" xfId="0" applyFont="1" applyBorder="1" applyAlignment="1" applyProtection="1">
      <alignment horizontal="center" vertical="center" wrapText="1"/>
    </xf>
    <xf numFmtId="0" fontId="49" fillId="0" borderId="12" xfId="0" applyFont="1" applyBorder="1" applyAlignment="1" applyProtection="1">
      <alignment horizontal="center" vertical="center" wrapText="1"/>
    </xf>
    <xf numFmtId="0" fontId="49" fillId="0" borderId="46" xfId="0" applyFont="1" applyBorder="1" applyAlignment="1" applyProtection="1">
      <alignment horizontal="center" vertical="center" wrapText="1"/>
    </xf>
    <xf numFmtId="0" fontId="45" fillId="53" borderId="37" xfId="0" applyFont="1" applyFill="1" applyBorder="1" applyAlignment="1" applyProtection="1">
      <alignment horizontal="center" vertical="center" wrapText="1"/>
    </xf>
    <xf numFmtId="0" fontId="45" fillId="53" borderId="38" xfId="0" applyFont="1" applyFill="1" applyBorder="1" applyAlignment="1" applyProtection="1">
      <alignment horizontal="center" vertical="center" wrapText="1"/>
    </xf>
    <xf numFmtId="0" fontId="45" fillId="53" borderId="39" xfId="0" applyFont="1" applyFill="1" applyBorder="1" applyAlignment="1" applyProtection="1">
      <alignment horizontal="center" vertical="center" wrapText="1"/>
    </xf>
    <xf numFmtId="0" fontId="41" fillId="55" borderId="47" xfId="0" applyFont="1" applyFill="1" applyBorder="1" applyAlignment="1" applyProtection="1">
      <alignment horizontal="center" vertical="center"/>
    </xf>
    <xf numFmtId="0" fontId="41" fillId="55" borderId="48" xfId="0" applyFont="1" applyFill="1" applyBorder="1" applyAlignment="1" applyProtection="1">
      <alignment horizontal="center" vertical="center"/>
    </xf>
    <xf numFmtId="0" fontId="41" fillId="55" borderId="49" xfId="0" applyFont="1" applyFill="1" applyBorder="1" applyAlignment="1" applyProtection="1">
      <alignment vertical="center" wrapText="1"/>
    </xf>
    <xf numFmtId="0" fontId="41" fillId="55" borderId="49" xfId="0" applyFont="1" applyFill="1" applyBorder="1" applyAlignment="1" applyProtection="1">
      <alignment horizontal="center" vertical="center" wrapText="1"/>
    </xf>
    <xf numFmtId="0" fontId="41" fillId="55" borderId="36" xfId="0" applyFont="1" applyFill="1" applyBorder="1" applyAlignment="1" applyProtection="1">
      <alignment horizontal="center" vertical="center" wrapText="1"/>
    </xf>
    <xf numFmtId="0" fontId="41" fillId="55" borderId="35" xfId="0" applyFont="1" applyFill="1" applyBorder="1" applyAlignment="1" applyProtection="1">
      <alignment horizontal="center" vertical="center"/>
    </xf>
    <xf numFmtId="0" fontId="45" fillId="3" borderId="37" xfId="0" applyFont="1" applyFill="1" applyBorder="1" applyAlignment="1" applyProtection="1">
      <alignment horizontal="center" vertical="center" wrapText="1"/>
    </xf>
    <xf numFmtId="0" fontId="45" fillId="3" borderId="38" xfId="0" applyFont="1" applyFill="1" applyBorder="1" applyAlignment="1" applyProtection="1">
      <alignment horizontal="center" vertical="center" wrapText="1"/>
    </xf>
    <xf numFmtId="0" fontId="45" fillId="3" borderId="39" xfId="0" applyFont="1" applyFill="1" applyBorder="1" applyAlignment="1" applyProtection="1">
      <alignment horizontal="center" vertical="center" wrapText="1"/>
    </xf>
    <xf numFmtId="0" fontId="122" fillId="0" borderId="6" xfId="0" applyFont="1" applyFill="1" applyBorder="1" applyAlignment="1" applyProtection="1">
      <alignment horizontal="left" vertical="center" wrapText="1"/>
    </xf>
    <xf numFmtId="0" fontId="0" fillId="4" borderId="6" xfId="0" applyFont="1" applyFill="1" applyBorder="1" applyAlignment="1" applyProtection="1">
      <alignment horizontal="center" vertical="center" wrapText="1"/>
      <protection locked="0"/>
    </xf>
    <xf numFmtId="0" fontId="122" fillId="4" borderId="6" xfId="0" applyFont="1" applyFill="1" applyBorder="1" applyAlignment="1" applyProtection="1">
      <alignment horizontal="center" vertical="center" wrapText="1"/>
      <protection locked="0"/>
    </xf>
    <xf numFmtId="0" fontId="0" fillId="4" borderId="37" xfId="0" applyFont="1" applyFill="1" applyBorder="1" applyAlignment="1" applyProtection="1">
      <alignment horizontal="center" vertical="center" wrapText="1"/>
      <protection locked="0"/>
    </xf>
    <xf numFmtId="0" fontId="122" fillId="4" borderId="39" xfId="0" applyFont="1" applyFill="1" applyBorder="1" applyAlignment="1" applyProtection="1">
      <alignment horizontal="center" vertical="center" wrapText="1"/>
      <protection locked="0"/>
    </xf>
  </cellXfs>
  <cellStyles count="1747">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_46EE.2011(v1.0)" xfId="14"/>
    <cellStyle name="_Model_RAB Мой_ARMRAZR" xfId="15"/>
    <cellStyle name="_Model_RAB Мой_BALANCE.WARM.2011YEAR.NEW.UPDATE.SCHEME" xfId="16"/>
    <cellStyle name="_Model_RAB Мой_EE.2REK.P2011.4.78(v0.3)" xfId="17"/>
    <cellStyle name="_Model_RAB Мой_INVEST.EE.PLAN.4.78(v0.1)" xfId="18"/>
    <cellStyle name="_Model_RAB Мой_INVEST.EE.PLAN.4.78(v0.3)" xfId="19"/>
    <cellStyle name="_Model_RAB Мой_INVEST.PLAN.4.78(v0.1)" xfId="20"/>
    <cellStyle name="_Model_RAB Мой_INVEST.WARM.PLAN.4.78(v0.1)" xfId="21"/>
    <cellStyle name="_Model_RAB Мой_INVEST_WARM_PLAN" xfId="22"/>
    <cellStyle name="_Model_RAB Мой_NADB.JNVLS.APTEKA.2011(v1.3.3)" xfId="23"/>
    <cellStyle name="_Model_RAB Мой_NADB.JNVLS.APTEKA.2011(v1.3.4)" xfId="24"/>
    <cellStyle name="_Model_RAB Мой_PREDEL.JKH.UTV.2011(v1.0.1)" xfId="25"/>
    <cellStyle name="_Model_RAB Мой_TEST.TEMPLATE" xfId="26"/>
    <cellStyle name="_Model_RAB Мой_UPDATE.46EE.2011.TO.1.1" xfId="27"/>
    <cellStyle name="_Model_RAB Мой_UPDATE.BALANCE.WARM.2011YEAR.TO.1.1" xfId="28"/>
    <cellStyle name="_Model_RAB_MRSK_svod" xfId="29"/>
    <cellStyle name="_Model_RAB_MRSK_svod 2" xfId="30"/>
    <cellStyle name="_Model_RAB_MRSK_svod 2_OREP.KU.2011.MONTHLY.02(v0.1)" xfId="31"/>
    <cellStyle name="_Model_RAB_MRSK_svod 2_OREP.KU.2011.MONTHLY.02(v0.4)" xfId="32"/>
    <cellStyle name="_Model_RAB_MRSK_svod_46EE.2011(v1.0)" xfId="33"/>
    <cellStyle name="_Model_RAB_MRSK_svod_ARMRAZR" xfId="34"/>
    <cellStyle name="_Model_RAB_MRSK_svod_BALANCE.WARM.2011YEAR.NEW.UPDATE.SCHEME" xfId="35"/>
    <cellStyle name="_Model_RAB_MRSK_svod_EE.2REK.P2011.4.78(v0.3)" xfId="36"/>
    <cellStyle name="_Model_RAB_MRSK_svod_INVEST.EE.PLAN.4.78(v0.1)" xfId="37"/>
    <cellStyle name="_Model_RAB_MRSK_svod_INVEST.EE.PLAN.4.78(v0.3)" xfId="38"/>
    <cellStyle name="_Model_RAB_MRSK_svod_INVEST.PLAN.4.78(v0.1)" xfId="39"/>
    <cellStyle name="_Model_RAB_MRSK_svod_INVEST.WARM.PLAN.4.78(v0.1)" xfId="40"/>
    <cellStyle name="_Model_RAB_MRSK_svod_INVEST_WARM_PLAN" xfId="41"/>
    <cellStyle name="_Model_RAB_MRSK_svod_NADB.JNVLS.APTEKA.2011(v1.3.3)" xfId="42"/>
    <cellStyle name="_Model_RAB_MRSK_svod_NADB.JNVLS.APTEKA.2011(v1.3.4)" xfId="43"/>
    <cellStyle name="_Model_RAB_MRSK_svod_PREDEL.JKH.UTV.2011(v1.0.1)" xfId="44"/>
    <cellStyle name="_Model_RAB_MRSK_svod_TEST.TEMPLATE" xfId="45"/>
    <cellStyle name="_Model_RAB_MRSK_svod_UPDATE.46EE.2011.TO.1.1" xfId="46"/>
    <cellStyle name="_Model_RAB_MRSK_svod_UPDATE.BALANCE.WARM.2011YEAR.TO.1.1" xfId="47"/>
    <cellStyle name="_Plug" xfId="48"/>
    <cellStyle name="_Бюджет2006_ПОКАЗАТЕЛИ СВОДНЫЕ" xfId="49"/>
    <cellStyle name="_ВО ОП ТЭС-ОТ- 2007" xfId="50"/>
    <cellStyle name="_ВФ ОАО ТЭС-ОТ- 2009" xfId="51"/>
    <cellStyle name="_выручка по присоединениям2" xfId="52"/>
    <cellStyle name="_Договор аренды ЯЭ с разбивкой" xfId="53"/>
    <cellStyle name="_Защита ФЗП" xfId="54"/>
    <cellStyle name="_Исходные данные для модели" xfId="55"/>
    <cellStyle name="_Консолидация-2008-проект-new" xfId="56"/>
    <cellStyle name="_МОДЕЛЬ_1 (2)" xfId="57"/>
    <cellStyle name="_МОДЕЛЬ_1 (2) 2" xfId="58"/>
    <cellStyle name="_МОДЕЛЬ_1 (2) 2_OREP.KU.2011.MONTHLY.02(v0.1)" xfId="59"/>
    <cellStyle name="_МОДЕЛЬ_1 (2) 2_OREP.KU.2011.MONTHLY.02(v0.4)" xfId="60"/>
    <cellStyle name="_МОДЕЛЬ_1 (2)_46EE.2011(v1.0)" xfId="61"/>
    <cellStyle name="_МОДЕЛЬ_1 (2)_ARMRAZR" xfId="62"/>
    <cellStyle name="_МОДЕЛЬ_1 (2)_BALANCE.WARM.2011YEAR.NEW.UPDATE.SCHEME" xfId="63"/>
    <cellStyle name="_МОДЕЛЬ_1 (2)_EE.2REK.P2011.4.78(v0.3)" xfId="64"/>
    <cellStyle name="_МОДЕЛЬ_1 (2)_INVEST.EE.PLAN.4.78(v0.1)" xfId="65"/>
    <cellStyle name="_МОДЕЛЬ_1 (2)_INVEST.EE.PLAN.4.78(v0.3)" xfId="66"/>
    <cellStyle name="_МОДЕЛЬ_1 (2)_INVEST.PLAN.4.78(v0.1)" xfId="67"/>
    <cellStyle name="_МОДЕЛЬ_1 (2)_INVEST.WARM.PLAN.4.78(v0.1)" xfId="68"/>
    <cellStyle name="_МОДЕЛЬ_1 (2)_INVEST_WARM_PLAN" xfId="69"/>
    <cellStyle name="_МОДЕЛЬ_1 (2)_NADB.JNVLS.APTEKA.2011(v1.3.3)" xfId="70"/>
    <cellStyle name="_МОДЕЛЬ_1 (2)_NADB.JNVLS.APTEKA.2011(v1.3.4)" xfId="71"/>
    <cellStyle name="_МОДЕЛЬ_1 (2)_PREDEL.JKH.UTV.2011(v1.0.1)" xfId="72"/>
    <cellStyle name="_МОДЕЛЬ_1 (2)_TEST.TEMPLATE" xfId="73"/>
    <cellStyle name="_МОДЕЛЬ_1 (2)_UPDATE.46EE.2011.TO.1.1" xfId="74"/>
    <cellStyle name="_МОДЕЛЬ_1 (2)_UPDATE.BALANCE.WARM.2011YEAR.TO.1.1" xfId="75"/>
    <cellStyle name="_НВВ 2009 постатейно свод по филиалам_09_02_09" xfId="76"/>
    <cellStyle name="_НВВ 2009 постатейно свод по филиалам_для Валентина" xfId="77"/>
    <cellStyle name="_Омск" xfId="78"/>
    <cellStyle name="_ОТ ИД 2009" xfId="79"/>
    <cellStyle name="_пр 5 тариф RAB" xfId="80"/>
    <cellStyle name="_пр 5 тариф RAB 2" xfId="81"/>
    <cellStyle name="_пр 5 тариф RAB 2_OREP.KU.2011.MONTHLY.02(v0.1)" xfId="82"/>
    <cellStyle name="_пр 5 тариф RAB 2_OREP.KU.2011.MONTHLY.02(v0.4)" xfId="83"/>
    <cellStyle name="_пр 5 тариф RAB_46EE.2011(v1.0)" xfId="84"/>
    <cellStyle name="_пр 5 тариф RAB_ARMRAZR" xfId="85"/>
    <cellStyle name="_пр 5 тариф RAB_BALANCE.WARM.2011YEAR.NEW.UPDATE.SCHEME" xfId="86"/>
    <cellStyle name="_пр 5 тариф RAB_EE.2REK.P2011.4.78(v0.3)" xfId="87"/>
    <cellStyle name="_пр 5 тариф RAB_INVEST.EE.PLAN.4.78(v0.1)" xfId="88"/>
    <cellStyle name="_пр 5 тариф RAB_INVEST.EE.PLAN.4.78(v0.3)" xfId="89"/>
    <cellStyle name="_пр 5 тариф RAB_INVEST.PLAN.4.78(v0.1)" xfId="90"/>
    <cellStyle name="_пр 5 тариф RAB_INVEST.WARM.PLAN.4.78(v0.1)" xfId="91"/>
    <cellStyle name="_пр 5 тариф RAB_INVEST_WARM_PLAN" xfId="92"/>
    <cellStyle name="_пр 5 тариф RAB_NADB.JNVLS.APTEKA.2011(v1.3.3)" xfId="93"/>
    <cellStyle name="_пр 5 тариф RAB_NADB.JNVLS.APTEKA.2011(v1.3.4)" xfId="94"/>
    <cellStyle name="_пр 5 тариф RAB_PREDEL.JKH.UTV.2011(v1.0.1)" xfId="95"/>
    <cellStyle name="_пр 5 тариф RAB_TEST.TEMPLATE" xfId="96"/>
    <cellStyle name="_пр 5 тариф RAB_UPDATE.46EE.2011.TO.1.1" xfId="97"/>
    <cellStyle name="_пр 5 тариф RAB_UPDATE.BALANCE.WARM.2011YEAR.TO.1.1" xfId="98"/>
    <cellStyle name="_Предожение _ДБП_2009 г ( согласованные БП)  (2)" xfId="99"/>
    <cellStyle name="_Приложение 2 0806 факт" xfId="100"/>
    <cellStyle name="_Приложение МТС-3-КС" xfId="101"/>
    <cellStyle name="_Приложение-МТС--2-1" xfId="102"/>
    <cellStyle name="_Расчет RAB_22072008" xfId="103"/>
    <cellStyle name="_Расчет RAB_22072008 2" xfId="104"/>
    <cellStyle name="_Расчет RAB_22072008 2_OREP.KU.2011.MONTHLY.02(v0.1)" xfId="105"/>
    <cellStyle name="_Расчет RAB_22072008 2_OREP.KU.2011.MONTHLY.02(v0.4)" xfId="106"/>
    <cellStyle name="_Расчет RAB_22072008_46EE.2011(v1.0)" xfId="107"/>
    <cellStyle name="_Расчет RAB_22072008_ARMRAZR" xfId="108"/>
    <cellStyle name="_Расчет RAB_22072008_BALANCE.WARM.2011YEAR.NEW.UPDATE.SCHEME" xfId="109"/>
    <cellStyle name="_Расчет RAB_22072008_EE.2REK.P2011.4.78(v0.3)" xfId="110"/>
    <cellStyle name="_Расчет RAB_22072008_INVEST.EE.PLAN.4.78(v0.1)" xfId="111"/>
    <cellStyle name="_Расчет RAB_22072008_INVEST.EE.PLAN.4.78(v0.3)" xfId="112"/>
    <cellStyle name="_Расчет RAB_22072008_INVEST.PLAN.4.78(v0.1)" xfId="113"/>
    <cellStyle name="_Расчет RAB_22072008_INVEST.WARM.PLAN.4.78(v0.1)" xfId="114"/>
    <cellStyle name="_Расчет RAB_22072008_INVEST_WARM_PLAN" xfId="115"/>
    <cellStyle name="_Расчет RAB_22072008_NADB.JNVLS.APTEKA.2011(v1.3.3)" xfId="116"/>
    <cellStyle name="_Расчет RAB_22072008_NADB.JNVLS.APTEKA.2011(v1.3.4)" xfId="117"/>
    <cellStyle name="_Расчет RAB_22072008_PREDEL.JKH.UTV.2011(v1.0.1)" xfId="118"/>
    <cellStyle name="_Расчет RAB_22072008_TEST.TEMPLATE" xfId="119"/>
    <cellStyle name="_Расчет RAB_22072008_UPDATE.46EE.2011.TO.1.1" xfId="120"/>
    <cellStyle name="_Расчет RAB_22072008_UPDATE.BALANCE.WARM.2011YEAR.TO.1.1" xfId="121"/>
    <cellStyle name="_Расчет RAB_Лен и МОЭСК_с 2010 года_14.04.2009_со сглаж_version 3.0_без ФСК" xfId="122"/>
    <cellStyle name="_Расчет RAB_Лен и МОЭСК_с 2010 года_14.04.2009_со сглаж_version 3.0_без ФСК 2" xfId="123"/>
    <cellStyle name="_Расчет RAB_Лен и МОЭСК_с 2010 года_14.04.2009_со сглаж_version 3.0_без ФСК 2_OREP.KU.2011.MONTHLY.02(v0.1)" xfId="124"/>
    <cellStyle name="_Расчет RAB_Лен и МОЭСК_с 2010 года_14.04.2009_со сглаж_version 3.0_без ФСК 2_OREP.KU.2011.MONTHLY.02(v0.4)" xfId="125"/>
    <cellStyle name="_Расчет RAB_Лен и МОЭСК_с 2010 года_14.04.2009_со сглаж_version 3.0_без ФСК_46EE.2011(v1.0)" xfId="126"/>
    <cellStyle name="_Расчет RAB_Лен и МОЭСК_с 2010 года_14.04.2009_со сглаж_version 3.0_без ФСК_ARMRAZR" xfId="127"/>
    <cellStyle name="_Расчет RAB_Лен и МОЭСК_с 2010 года_14.04.2009_со сглаж_version 3.0_без ФСК_BALANCE.WARM.2011YEAR.NEW.UPDATE.SCHEME" xfId="128"/>
    <cellStyle name="_Расчет RAB_Лен и МОЭСК_с 2010 года_14.04.2009_со сглаж_version 3.0_без ФСК_EE.2REK.P2011.4.78(v0.3)" xfId="129"/>
    <cellStyle name="_Расчет RAB_Лен и МОЭСК_с 2010 года_14.04.2009_со сглаж_version 3.0_без ФСК_INVEST.EE.PLAN.4.78(v0.1)" xfId="130"/>
    <cellStyle name="_Расчет RAB_Лен и МОЭСК_с 2010 года_14.04.2009_со сглаж_version 3.0_без ФСК_INVEST.EE.PLAN.4.78(v0.3)" xfId="131"/>
    <cellStyle name="_Расчет RAB_Лен и МОЭСК_с 2010 года_14.04.2009_со сглаж_version 3.0_без ФСК_INVEST.PLAN.4.78(v0.1)" xfId="132"/>
    <cellStyle name="_Расчет RAB_Лен и МОЭСК_с 2010 года_14.04.2009_со сглаж_version 3.0_без ФСК_INVEST.WARM.PLAN.4.78(v0.1)" xfId="133"/>
    <cellStyle name="_Расчет RAB_Лен и МОЭСК_с 2010 года_14.04.2009_со сглаж_version 3.0_без ФСК_INVEST_WARM_PLAN" xfId="134"/>
    <cellStyle name="_Расчет RAB_Лен и МОЭСК_с 2010 года_14.04.2009_со сглаж_version 3.0_без ФСК_NADB.JNVLS.APTEKA.2011(v1.3.3)" xfId="135"/>
    <cellStyle name="_Расчет RAB_Лен и МОЭСК_с 2010 года_14.04.2009_со сглаж_version 3.0_без ФСК_NADB.JNVLS.APTEKA.2011(v1.3.4)" xfId="136"/>
    <cellStyle name="_Расчет RAB_Лен и МОЭСК_с 2010 года_14.04.2009_со сглаж_version 3.0_без ФСК_PREDEL.JKH.UTV.2011(v1.0.1)" xfId="137"/>
    <cellStyle name="_Расчет RAB_Лен и МОЭСК_с 2010 года_14.04.2009_со сглаж_version 3.0_без ФСК_TEST.TEMPLATE" xfId="138"/>
    <cellStyle name="_Расчет RAB_Лен и МОЭСК_с 2010 года_14.04.2009_со сглаж_version 3.0_без ФСК_UPDATE.46EE.2011.TO.1.1" xfId="139"/>
    <cellStyle name="_Расчет RAB_Лен и МОЭСК_с 2010 года_14.04.2009_со сглаж_version 3.0_без ФСК_UPDATE.BALANCE.WARM.2011YEAR.TO.1.1" xfId="140"/>
    <cellStyle name="_Свод по ИПР (2)" xfId="141"/>
    <cellStyle name="_Справочник затрат_ЛХ_20.10.05" xfId="142"/>
    <cellStyle name="_таблицы для расчетов28-04-08_2006-2009_прибыль корр_по ИА" xfId="143"/>
    <cellStyle name="_таблицы для расчетов28-04-08_2006-2009с ИА" xfId="144"/>
    <cellStyle name="_Форма 6  РТК.xls(отчет по Адр пр. ЛО)" xfId="145"/>
    <cellStyle name="_Формат разбивки по МРСК_РСК" xfId="146"/>
    <cellStyle name="_Формат_для Согласования" xfId="147"/>
    <cellStyle name="_ХХХ Прил 2 Формы бюджетных документов 2007" xfId="148"/>
    <cellStyle name="_экон.форм-т ВО 1 с разбивкой" xfId="149"/>
    <cellStyle name="’К‰Э [0.00]" xfId="150"/>
    <cellStyle name="”€ќђќ‘ћ‚›‰" xfId="151"/>
    <cellStyle name="”€љ‘€ђћ‚ђќќ›‰" xfId="152"/>
    <cellStyle name="”ќђќ‘ћ‚›‰" xfId="153"/>
    <cellStyle name="”љ‘ђћ‚ђќќ›‰" xfId="154"/>
    <cellStyle name="„…ќ…†ќ›‰" xfId="155"/>
    <cellStyle name="€’ћѓћ‚›‰" xfId="156"/>
    <cellStyle name="‡ђѓћ‹ћ‚ћљ1" xfId="157"/>
    <cellStyle name="‡ђѓћ‹ћ‚ћљ2" xfId="158"/>
    <cellStyle name="’ћѓћ‚›‰" xfId="159"/>
    <cellStyle name="1Normal" xfId="160"/>
    <cellStyle name="20% - Accent1" xfId="161"/>
    <cellStyle name="20% - Accent1 2" xfId="162"/>
    <cellStyle name="20% - Accent1 3" xfId="163"/>
    <cellStyle name="20% - Accent1_46EE.2011(v1.0)" xfId="164"/>
    <cellStyle name="20% - Accent2" xfId="165"/>
    <cellStyle name="20% - Accent2 2" xfId="166"/>
    <cellStyle name="20% - Accent2 3" xfId="167"/>
    <cellStyle name="20% - Accent2_46EE.2011(v1.0)" xfId="168"/>
    <cellStyle name="20% - Accent3" xfId="169"/>
    <cellStyle name="20% - Accent3 2" xfId="170"/>
    <cellStyle name="20% - Accent3 3" xfId="171"/>
    <cellStyle name="20% - Accent3_46EE.2011(v1.0)" xfId="172"/>
    <cellStyle name="20% - Accent4" xfId="173"/>
    <cellStyle name="20% - Accent4 2" xfId="174"/>
    <cellStyle name="20% - Accent4 3" xfId="175"/>
    <cellStyle name="20% - Accent4_46EE.2011(v1.0)" xfId="176"/>
    <cellStyle name="20% - Accent5" xfId="177"/>
    <cellStyle name="20% - Accent5 2" xfId="178"/>
    <cellStyle name="20% - Accent5 3" xfId="179"/>
    <cellStyle name="20% - Accent5_46EE.2011(v1.0)" xfId="180"/>
    <cellStyle name="20% - Accent6" xfId="181"/>
    <cellStyle name="20% - Accent6 2" xfId="182"/>
    <cellStyle name="20% - Accent6 3" xfId="183"/>
    <cellStyle name="20% - Accent6_46EE.2011(v1.0)" xfId="184"/>
    <cellStyle name="20% - Акцент1 10" xfId="185"/>
    <cellStyle name="20% - Акцент1 11" xfId="186"/>
    <cellStyle name="20% - Акцент1 2" xfId="187"/>
    <cellStyle name="20% - Акцент1 2 2" xfId="188"/>
    <cellStyle name="20% - Акцент1 2 3" xfId="189"/>
    <cellStyle name="20% - Акцент1 2_46EE.2011(v1.0)" xfId="190"/>
    <cellStyle name="20% - Акцент1 3" xfId="191"/>
    <cellStyle name="20% - Акцент1 3 2" xfId="192"/>
    <cellStyle name="20% - Акцент1 3 3" xfId="193"/>
    <cellStyle name="20% - Акцент1 3_46EE.2011(v1.0)" xfId="194"/>
    <cellStyle name="20% - Акцент1 4" xfId="195"/>
    <cellStyle name="20% - Акцент1 4 2" xfId="196"/>
    <cellStyle name="20% - Акцент1 4 3" xfId="197"/>
    <cellStyle name="20% - Акцент1 4_46EE.2011(v1.0)" xfId="198"/>
    <cellStyle name="20% - Акцент1 5" xfId="199"/>
    <cellStyle name="20% - Акцент1 5 2" xfId="200"/>
    <cellStyle name="20% - Акцент1 5 3" xfId="201"/>
    <cellStyle name="20% - Акцент1 5_46EE.2011(v1.0)" xfId="202"/>
    <cellStyle name="20% - Акцент1 6" xfId="203"/>
    <cellStyle name="20% - Акцент1 6 2" xfId="204"/>
    <cellStyle name="20% - Акцент1 6 3" xfId="205"/>
    <cellStyle name="20% - Акцент1 6_46EE.2011(v1.0)" xfId="206"/>
    <cellStyle name="20% - Акцент1 7" xfId="207"/>
    <cellStyle name="20% - Акцент1 7 2" xfId="208"/>
    <cellStyle name="20% - Акцент1 7 3" xfId="209"/>
    <cellStyle name="20% - Акцент1 7_46EE.2011(v1.0)" xfId="210"/>
    <cellStyle name="20% - Акцент1 8" xfId="211"/>
    <cellStyle name="20% - Акцент1 8 2" xfId="212"/>
    <cellStyle name="20% - Акцент1 8 3" xfId="213"/>
    <cellStyle name="20% - Акцент1 8_46EE.2011(v1.0)" xfId="214"/>
    <cellStyle name="20% - Акцент1 9" xfId="215"/>
    <cellStyle name="20% - Акцент1 9 2" xfId="216"/>
    <cellStyle name="20% - Акцент1 9 3" xfId="217"/>
    <cellStyle name="20% - Акцент1 9_46EE.2011(v1.0)" xfId="218"/>
    <cellStyle name="20% - Акцент2 10" xfId="219"/>
    <cellStyle name="20% - Акцент2 11" xfId="220"/>
    <cellStyle name="20% - Акцент2 2" xfId="221"/>
    <cellStyle name="20% - Акцент2 2 2" xfId="222"/>
    <cellStyle name="20% - Акцент2 2 3" xfId="223"/>
    <cellStyle name="20% - Акцент2 2_46EE.2011(v1.0)" xfId="224"/>
    <cellStyle name="20% - Акцент2 3" xfId="225"/>
    <cellStyle name="20% - Акцент2 3 2" xfId="226"/>
    <cellStyle name="20% - Акцент2 3 3" xfId="227"/>
    <cellStyle name="20% - Акцент2 3_46EE.2011(v1.0)" xfId="228"/>
    <cellStyle name="20% - Акцент2 4" xfId="229"/>
    <cellStyle name="20% - Акцент2 4 2" xfId="230"/>
    <cellStyle name="20% - Акцент2 4 3" xfId="231"/>
    <cellStyle name="20% - Акцент2 4_46EE.2011(v1.0)" xfId="232"/>
    <cellStyle name="20% - Акцент2 5" xfId="233"/>
    <cellStyle name="20% - Акцент2 5 2" xfId="234"/>
    <cellStyle name="20% - Акцент2 5 3" xfId="235"/>
    <cellStyle name="20% - Акцент2 5_46EE.2011(v1.0)" xfId="236"/>
    <cellStyle name="20% - Акцент2 6" xfId="237"/>
    <cellStyle name="20% - Акцент2 6 2" xfId="238"/>
    <cellStyle name="20% - Акцент2 6 3" xfId="239"/>
    <cellStyle name="20% - Акцент2 6_46EE.2011(v1.0)" xfId="240"/>
    <cellStyle name="20% - Акцент2 7" xfId="241"/>
    <cellStyle name="20% - Акцент2 7 2" xfId="242"/>
    <cellStyle name="20% - Акцент2 7 3" xfId="243"/>
    <cellStyle name="20% - Акцент2 7_46EE.2011(v1.0)" xfId="244"/>
    <cellStyle name="20% - Акцент2 8" xfId="245"/>
    <cellStyle name="20% - Акцент2 8 2" xfId="246"/>
    <cellStyle name="20% - Акцент2 8 3" xfId="247"/>
    <cellStyle name="20% - Акцент2 8_46EE.2011(v1.0)" xfId="248"/>
    <cellStyle name="20% - Акцент2 9" xfId="249"/>
    <cellStyle name="20% - Акцент2 9 2" xfId="250"/>
    <cellStyle name="20% - Акцент2 9 3" xfId="251"/>
    <cellStyle name="20% - Акцент2 9_46EE.2011(v1.0)" xfId="252"/>
    <cellStyle name="20% - Акцент3 10" xfId="253"/>
    <cellStyle name="20% - Акцент3 11" xfId="254"/>
    <cellStyle name="20% - Акцент3 2" xfId="255"/>
    <cellStyle name="20% - Акцент3 2 2" xfId="256"/>
    <cellStyle name="20% - Акцент3 2 3" xfId="257"/>
    <cellStyle name="20% - Акцент3 2_46EE.2011(v1.0)" xfId="258"/>
    <cellStyle name="20% - Акцент3 3" xfId="259"/>
    <cellStyle name="20% - Акцент3 3 2" xfId="260"/>
    <cellStyle name="20% - Акцент3 3 3" xfId="261"/>
    <cellStyle name="20% - Акцент3 3_46EE.2011(v1.0)" xfId="262"/>
    <cellStyle name="20% - Акцент3 4" xfId="263"/>
    <cellStyle name="20% - Акцент3 4 2" xfId="264"/>
    <cellStyle name="20% - Акцент3 4 3" xfId="265"/>
    <cellStyle name="20% - Акцент3 4_46EE.2011(v1.0)" xfId="266"/>
    <cellStyle name="20% - Акцент3 5" xfId="267"/>
    <cellStyle name="20% - Акцент3 5 2" xfId="268"/>
    <cellStyle name="20% - Акцент3 5 3" xfId="269"/>
    <cellStyle name="20% - Акцент3 5_46EE.2011(v1.0)" xfId="270"/>
    <cellStyle name="20% - Акцент3 6" xfId="271"/>
    <cellStyle name="20% - Акцент3 6 2" xfId="272"/>
    <cellStyle name="20% - Акцент3 6 3" xfId="273"/>
    <cellStyle name="20% - Акцент3 6_46EE.2011(v1.0)" xfId="274"/>
    <cellStyle name="20% - Акцент3 7" xfId="275"/>
    <cellStyle name="20% - Акцент3 7 2" xfId="276"/>
    <cellStyle name="20% - Акцент3 7 3" xfId="277"/>
    <cellStyle name="20% - Акцент3 7_46EE.2011(v1.0)" xfId="278"/>
    <cellStyle name="20% - Акцент3 8" xfId="279"/>
    <cellStyle name="20% - Акцент3 8 2" xfId="280"/>
    <cellStyle name="20% - Акцент3 8 3" xfId="281"/>
    <cellStyle name="20% - Акцент3 8_46EE.2011(v1.0)" xfId="282"/>
    <cellStyle name="20% - Акцент3 9" xfId="283"/>
    <cellStyle name="20% - Акцент3 9 2" xfId="284"/>
    <cellStyle name="20% - Акцент3 9 3" xfId="285"/>
    <cellStyle name="20% - Акцент3 9_46EE.2011(v1.0)" xfId="286"/>
    <cellStyle name="20% - Акцент4 10" xfId="287"/>
    <cellStyle name="20% - Акцент4 11" xfId="288"/>
    <cellStyle name="20% - Акцент4 2" xfId="289"/>
    <cellStyle name="20% - Акцент4 2 2" xfId="290"/>
    <cellStyle name="20% - Акцент4 2 3" xfId="291"/>
    <cellStyle name="20% - Акцент4 2_46EE.2011(v1.0)" xfId="292"/>
    <cellStyle name="20% - Акцент4 3" xfId="293"/>
    <cellStyle name="20% - Акцент4 3 2" xfId="294"/>
    <cellStyle name="20% - Акцент4 3 3" xfId="295"/>
    <cellStyle name="20% - Акцент4 3_46EE.2011(v1.0)" xfId="296"/>
    <cellStyle name="20% - Акцент4 4" xfId="297"/>
    <cellStyle name="20% - Акцент4 4 2" xfId="298"/>
    <cellStyle name="20% - Акцент4 4 3" xfId="299"/>
    <cellStyle name="20% - Акцент4 4_46EE.2011(v1.0)" xfId="300"/>
    <cellStyle name="20% - Акцент4 5" xfId="301"/>
    <cellStyle name="20% - Акцент4 5 2" xfId="302"/>
    <cellStyle name="20% - Акцент4 5 3" xfId="303"/>
    <cellStyle name="20% - Акцент4 5_46EE.2011(v1.0)" xfId="304"/>
    <cellStyle name="20% - Акцент4 6" xfId="305"/>
    <cellStyle name="20% - Акцент4 6 2" xfId="306"/>
    <cellStyle name="20% - Акцент4 6 3" xfId="307"/>
    <cellStyle name="20% - Акцент4 6_46EE.2011(v1.0)" xfId="308"/>
    <cellStyle name="20% - Акцент4 7" xfId="309"/>
    <cellStyle name="20% - Акцент4 7 2" xfId="310"/>
    <cellStyle name="20% - Акцент4 7 3" xfId="311"/>
    <cellStyle name="20% - Акцент4 7_46EE.2011(v1.0)" xfId="312"/>
    <cellStyle name="20% - Акцент4 8" xfId="313"/>
    <cellStyle name="20% - Акцент4 8 2" xfId="314"/>
    <cellStyle name="20% - Акцент4 8 3" xfId="315"/>
    <cellStyle name="20% - Акцент4 8_46EE.2011(v1.0)" xfId="316"/>
    <cellStyle name="20% - Акцент4 9" xfId="317"/>
    <cellStyle name="20% - Акцент4 9 2" xfId="318"/>
    <cellStyle name="20% - Акцент4 9 3" xfId="319"/>
    <cellStyle name="20% - Акцент4 9_46EE.2011(v1.0)" xfId="320"/>
    <cellStyle name="20% - Акцент5 10" xfId="321"/>
    <cellStyle name="20% - Акцент5 11" xfId="322"/>
    <cellStyle name="20% - Акцент5 2" xfId="323"/>
    <cellStyle name="20% - Акцент5 2 2" xfId="324"/>
    <cellStyle name="20% - Акцент5 2 3" xfId="325"/>
    <cellStyle name="20% - Акцент5 2_46EE.2011(v1.0)" xfId="326"/>
    <cellStyle name="20% - Акцент5 3" xfId="327"/>
    <cellStyle name="20% - Акцент5 3 2" xfId="328"/>
    <cellStyle name="20% - Акцент5 3 3" xfId="329"/>
    <cellStyle name="20% - Акцент5 3_46EE.2011(v1.0)" xfId="330"/>
    <cellStyle name="20% - Акцент5 4" xfId="331"/>
    <cellStyle name="20% - Акцент5 4 2" xfId="332"/>
    <cellStyle name="20% - Акцент5 4 3" xfId="333"/>
    <cellStyle name="20% - Акцент5 4_46EE.2011(v1.0)" xfId="334"/>
    <cellStyle name="20% - Акцент5 5" xfId="335"/>
    <cellStyle name="20% - Акцент5 5 2" xfId="336"/>
    <cellStyle name="20% - Акцент5 5 3" xfId="337"/>
    <cellStyle name="20% - Акцент5 5_46EE.2011(v1.0)" xfId="338"/>
    <cellStyle name="20% - Акцент5 6" xfId="339"/>
    <cellStyle name="20% - Акцент5 6 2" xfId="340"/>
    <cellStyle name="20% - Акцент5 6 3" xfId="341"/>
    <cellStyle name="20% - Акцент5 6_46EE.2011(v1.0)" xfId="342"/>
    <cellStyle name="20% - Акцент5 7" xfId="343"/>
    <cellStyle name="20% - Акцент5 7 2" xfId="344"/>
    <cellStyle name="20% - Акцент5 7 3" xfId="345"/>
    <cellStyle name="20% - Акцент5 7_46EE.2011(v1.0)" xfId="346"/>
    <cellStyle name="20% - Акцент5 8" xfId="347"/>
    <cellStyle name="20% - Акцент5 8 2" xfId="348"/>
    <cellStyle name="20% - Акцент5 8 3" xfId="349"/>
    <cellStyle name="20% - Акцент5 8_46EE.2011(v1.0)" xfId="350"/>
    <cellStyle name="20% - Акцент5 9" xfId="351"/>
    <cellStyle name="20% - Акцент5 9 2" xfId="352"/>
    <cellStyle name="20% - Акцент5 9 3" xfId="353"/>
    <cellStyle name="20% - Акцент5 9_46EE.2011(v1.0)" xfId="354"/>
    <cellStyle name="20% - Акцент6 10" xfId="355"/>
    <cellStyle name="20% - Акцент6 11" xfId="356"/>
    <cellStyle name="20% - Акцент6 2" xfId="357"/>
    <cellStyle name="20% - Акцент6 2 2" xfId="358"/>
    <cellStyle name="20% - Акцент6 2 3" xfId="359"/>
    <cellStyle name="20% - Акцент6 2_46EE.2011(v1.0)" xfId="360"/>
    <cellStyle name="20% - Акцент6 3" xfId="361"/>
    <cellStyle name="20% - Акцент6 3 2" xfId="362"/>
    <cellStyle name="20% - Акцент6 3 3" xfId="363"/>
    <cellStyle name="20% - Акцент6 3_46EE.2011(v1.0)" xfId="364"/>
    <cellStyle name="20% - Акцент6 4" xfId="365"/>
    <cellStyle name="20% - Акцент6 4 2" xfId="366"/>
    <cellStyle name="20% - Акцент6 4 3" xfId="367"/>
    <cellStyle name="20% - Акцент6 4_46EE.2011(v1.0)" xfId="368"/>
    <cellStyle name="20% - Акцент6 5" xfId="369"/>
    <cellStyle name="20% - Акцент6 5 2" xfId="370"/>
    <cellStyle name="20% - Акцент6 5 3" xfId="371"/>
    <cellStyle name="20% - Акцент6 5_46EE.2011(v1.0)" xfId="372"/>
    <cellStyle name="20% - Акцент6 6" xfId="373"/>
    <cellStyle name="20% - Акцент6 6 2" xfId="374"/>
    <cellStyle name="20% - Акцент6 6 3" xfId="375"/>
    <cellStyle name="20% - Акцент6 6_46EE.2011(v1.0)" xfId="376"/>
    <cellStyle name="20% - Акцент6 7" xfId="377"/>
    <cellStyle name="20% - Акцент6 7 2" xfId="378"/>
    <cellStyle name="20% - Акцент6 7 3" xfId="379"/>
    <cellStyle name="20% - Акцент6 7_46EE.2011(v1.0)" xfId="380"/>
    <cellStyle name="20% - Акцент6 8" xfId="381"/>
    <cellStyle name="20% - Акцент6 8 2" xfId="382"/>
    <cellStyle name="20% - Акцент6 8 3" xfId="383"/>
    <cellStyle name="20% - Акцент6 8_46EE.2011(v1.0)" xfId="384"/>
    <cellStyle name="20% - Акцент6 9" xfId="385"/>
    <cellStyle name="20% - Акцент6 9 2" xfId="386"/>
    <cellStyle name="20% - Акцент6 9 3" xfId="387"/>
    <cellStyle name="20% - Акцент6 9_46EE.2011(v1.0)" xfId="388"/>
    <cellStyle name="40% - Accent1" xfId="389"/>
    <cellStyle name="40% - Accent1 2" xfId="390"/>
    <cellStyle name="40% - Accent1 3" xfId="391"/>
    <cellStyle name="40% - Accent1_46EE.2011(v1.0)" xfId="392"/>
    <cellStyle name="40% - Accent2" xfId="393"/>
    <cellStyle name="40% - Accent2 2" xfId="394"/>
    <cellStyle name="40% - Accent2 3" xfId="395"/>
    <cellStyle name="40% - Accent2_46EE.2011(v1.0)" xfId="396"/>
    <cellStyle name="40% - Accent3" xfId="397"/>
    <cellStyle name="40% - Accent3 2" xfId="398"/>
    <cellStyle name="40% - Accent3 3" xfId="399"/>
    <cellStyle name="40% - Accent3_46EE.2011(v1.0)" xfId="400"/>
    <cellStyle name="40% - Accent4" xfId="401"/>
    <cellStyle name="40% - Accent4 2" xfId="402"/>
    <cellStyle name="40% - Accent4 3" xfId="403"/>
    <cellStyle name="40% - Accent4_46EE.2011(v1.0)" xfId="404"/>
    <cellStyle name="40% - Accent5" xfId="405"/>
    <cellStyle name="40% - Accent5 2" xfId="406"/>
    <cellStyle name="40% - Accent5 3" xfId="407"/>
    <cellStyle name="40% - Accent5_46EE.2011(v1.0)" xfId="408"/>
    <cellStyle name="40% - Accent6" xfId="409"/>
    <cellStyle name="40% - Accent6 2" xfId="410"/>
    <cellStyle name="40% - Accent6 3" xfId="411"/>
    <cellStyle name="40% - Accent6_46EE.2011(v1.0)" xfId="412"/>
    <cellStyle name="40% - Акцент1 10" xfId="413"/>
    <cellStyle name="40% - Акцент1 11" xfId="414"/>
    <cellStyle name="40% - Акцент1 2" xfId="415"/>
    <cellStyle name="40% - Акцент1 2 2" xfId="416"/>
    <cellStyle name="40% - Акцент1 2 3" xfId="417"/>
    <cellStyle name="40% - Акцент1 2_46EE.2011(v1.0)" xfId="418"/>
    <cellStyle name="40% - Акцент1 3" xfId="419"/>
    <cellStyle name="40% - Акцент1 3 2" xfId="420"/>
    <cellStyle name="40% - Акцент1 3 3" xfId="421"/>
    <cellStyle name="40% - Акцент1 3_46EE.2011(v1.0)" xfId="422"/>
    <cellStyle name="40% - Акцент1 4" xfId="423"/>
    <cellStyle name="40% - Акцент1 4 2" xfId="424"/>
    <cellStyle name="40% - Акцент1 4 3" xfId="425"/>
    <cellStyle name="40% - Акцент1 4_46EE.2011(v1.0)" xfId="426"/>
    <cellStyle name="40% - Акцент1 5" xfId="427"/>
    <cellStyle name="40% - Акцент1 5 2" xfId="428"/>
    <cellStyle name="40% - Акцент1 5 3" xfId="429"/>
    <cellStyle name="40% - Акцент1 5_46EE.2011(v1.0)" xfId="430"/>
    <cellStyle name="40% - Акцент1 6" xfId="431"/>
    <cellStyle name="40% - Акцент1 6 2" xfId="432"/>
    <cellStyle name="40% - Акцент1 6 3" xfId="433"/>
    <cellStyle name="40% - Акцент1 6_46EE.2011(v1.0)" xfId="434"/>
    <cellStyle name="40% - Акцент1 7" xfId="435"/>
    <cellStyle name="40% - Акцент1 7 2" xfId="436"/>
    <cellStyle name="40% - Акцент1 7 3" xfId="437"/>
    <cellStyle name="40% - Акцент1 7_46EE.2011(v1.0)" xfId="438"/>
    <cellStyle name="40% - Акцент1 8" xfId="439"/>
    <cellStyle name="40% - Акцент1 8 2" xfId="440"/>
    <cellStyle name="40% - Акцент1 8 3" xfId="441"/>
    <cellStyle name="40% - Акцент1 8_46EE.2011(v1.0)" xfId="442"/>
    <cellStyle name="40% - Акцент1 9" xfId="443"/>
    <cellStyle name="40% - Акцент1 9 2" xfId="444"/>
    <cellStyle name="40% - Акцент1 9 3" xfId="445"/>
    <cellStyle name="40% - Акцент1 9_46EE.2011(v1.0)" xfId="446"/>
    <cellStyle name="40% - Акцент2 10" xfId="447"/>
    <cellStyle name="40% - Акцент2 11" xfId="448"/>
    <cellStyle name="40% - Акцент2 2" xfId="449"/>
    <cellStyle name="40% - Акцент2 2 2" xfId="450"/>
    <cellStyle name="40% - Акцент2 2 3" xfId="451"/>
    <cellStyle name="40% - Акцент2 2_46EE.2011(v1.0)" xfId="452"/>
    <cellStyle name="40% - Акцент2 3" xfId="453"/>
    <cellStyle name="40% - Акцент2 3 2" xfId="454"/>
    <cellStyle name="40% - Акцент2 3 3" xfId="455"/>
    <cellStyle name="40% - Акцент2 3_46EE.2011(v1.0)" xfId="456"/>
    <cellStyle name="40% - Акцент2 4" xfId="457"/>
    <cellStyle name="40% - Акцент2 4 2" xfId="458"/>
    <cellStyle name="40% - Акцент2 4 3" xfId="459"/>
    <cellStyle name="40% - Акцент2 4_46EE.2011(v1.0)" xfId="460"/>
    <cellStyle name="40% - Акцент2 5" xfId="461"/>
    <cellStyle name="40% - Акцент2 5 2" xfId="462"/>
    <cellStyle name="40% - Акцент2 5 3" xfId="463"/>
    <cellStyle name="40% - Акцент2 5_46EE.2011(v1.0)" xfId="464"/>
    <cellStyle name="40% - Акцент2 6" xfId="465"/>
    <cellStyle name="40% - Акцент2 6 2" xfId="466"/>
    <cellStyle name="40% - Акцент2 6 3" xfId="467"/>
    <cellStyle name="40% - Акцент2 6_46EE.2011(v1.0)" xfId="468"/>
    <cellStyle name="40% - Акцент2 7" xfId="469"/>
    <cellStyle name="40% - Акцент2 7 2" xfId="470"/>
    <cellStyle name="40% - Акцент2 7 3" xfId="471"/>
    <cellStyle name="40% - Акцент2 7_46EE.2011(v1.0)" xfId="472"/>
    <cellStyle name="40% - Акцент2 8" xfId="473"/>
    <cellStyle name="40% - Акцент2 8 2" xfId="474"/>
    <cellStyle name="40% - Акцент2 8 3" xfId="475"/>
    <cellStyle name="40% - Акцент2 8_46EE.2011(v1.0)" xfId="476"/>
    <cellStyle name="40% - Акцент2 9" xfId="477"/>
    <cellStyle name="40% - Акцент2 9 2" xfId="478"/>
    <cellStyle name="40% - Акцент2 9 3" xfId="479"/>
    <cellStyle name="40% - Акцент2 9_46EE.2011(v1.0)" xfId="480"/>
    <cellStyle name="40% - Акцент3 10" xfId="481"/>
    <cellStyle name="40% - Акцент3 11" xfId="482"/>
    <cellStyle name="40% - Акцент3 2" xfId="483"/>
    <cellStyle name="40% - Акцент3 2 2" xfId="484"/>
    <cellStyle name="40% - Акцент3 2 3" xfId="485"/>
    <cellStyle name="40% - Акцент3 2_46EE.2011(v1.0)" xfId="486"/>
    <cellStyle name="40% - Акцент3 3" xfId="487"/>
    <cellStyle name="40% - Акцент3 3 2" xfId="488"/>
    <cellStyle name="40% - Акцент3 3 3" xfId="489"/>
    <cellStyle name="40% - Акцент3 3_46EE.2011(v1.0)" xfId="490"/>
    <cellStyle name="40% - Акцент3 4" xfId="491"/>
    <cellStyle name="40% - Акцент3 4 2" xfId="492"/>
    <cellStyle name="40% - Акцент3 4 3" xfId="493"/>
    <cellStyle name="40% - Акцент3 4_46EE.2011(v1.0)" xfId="494"/>
    <cellStyle name="40% - Акцент3 5" xfId="495"/>
    <cellStyle name="40% - Акцент3 5 2" xfId="496"/>
    <cellStyle name="40% - Акцент3 5 3" xfId="497"/>
    <cellStyle name="40% - Акцент3 5_46EE.2011(v1.0)" xfId="498"/>
    <cellStyle name="40% - Акцент3 6" xfId="499"/>
    <cellStyle name="40% - Акцент3 6 2" xfId="500"/>
    <cellStyle name="40% - Акцент3 6 3" xfId="501"/>
    <cellStyle name="40% - Акцент3 6_46EE.2011(v1.0)" xfId="502"/>
    <cellStyle name="40% - Акцент3 7" xfId="503"/>
    <cellStyle name="40% - Акцент3 7 2" xfId="504"/>
    <cellStyle name="40% - Акцент3 7 3" xfId="505"/>
    <cellStyle name="40% - Акцент3 7_46EE.2011(v1.0)" xfId="506"/>
    <cellStyle name="40% - Акцент3 8" xfId="507"/>
    <cellStyle name="40% - Акцент3 8 2" xfId="508"/>
    <cellStyle name="40% - Акцент3 8 3" xfId="509"/>
    <cellStyle name="40% - Акцент3 8_46EE.2011(v1.0)" xfId="510"/>
    <cellStyle name="40% - Акцент3 9" xfId="511"/>
    <cellStyle name="40% - Акцент3 9 2" xfId="512"/>
    <cellStyle name="40% - Акцент3 9 3" xfId="513"/>
    <cellStyle name="40% - Акцент3 9_46EE.2011(v1.0)" xfId="514"/>
    <cellStyle name="40% - Акцент4 10" xfId="515"/>
    <cellStyle name="40% - Акцент4 11" xfId="516"/>
    <cellStyle name="40% - Акцент4 2" xfId="517"/>
    <cellStyle name="40% - Акцент4 2 2" xfId="518"/>
    <cellStyle name="40% - Акцент4 2 3" xfId="519"/>
    <cellStyle name="40% - Акцент4 2_46EE.2011(v1.0)" xfId="520"/>
    <cellStyle name="40% - Акцент4 3" xfId="521"/>
    <cellStyle name="40% - Акцент4 3 2" xfId="522"/>
    <cellStyle name="40% - Акцент4 3 3" xfId="523"/>
    <cellStyle name="40% - Акцент4 3_46EE.2011(v1.0)" xfId="524"/>
    <cellStyle name="40% - Акцент4 4" xfId="525"/>
    <cellStyle name="40% - Акцент4 4 2" xfId="526"/>
    <cellStyle name="40% - Акцент4 4 3" xfId="527"/>
    <cellStyle name="40% - Акцент4 4_46EE.2011(v1.0)" xfId="528"/>
    <cellStyle name="40% - Акцент4 5" xfId="529"/>
    <cellStyle name="40% - Акцент4 5 2" xfId="530"/>
    <cellStyle name="40% - Акцент4 5 3" xfId="531"/>
    <cellStyle name="40% - Акцент4 5_46EE.2011(v1.0)" xfId="532"/>
    <cellStyle name="40% - Акцент4 6" xfId="533"/>
    <cellStyle name="40% - Акцент4 6 2" xfId="534"/>
    <cellStyle name="40% - Акцент4 6 3" xfId="535"/>
    <cellStyle name="40% - Акцент4 6_46EE.2011(v1.0)" xfId="536"/>
    <cellStyle name="40% - Акцент4 7" xfId="537"/>
    <cellStyle name="40% - Акцент4 7 2" xfId="538"/>
    <cellStyle name="40% - Акцент4 7 3" xfId="539"/>
    <cellStyle name="40% - Акцент4 7_46EE.2011(v1.0)" xfId="540"/>
    <cellStyle name="40% - Акцент4 8" xfId="541"/>
    <cellStyle name="40% - Акцент4 8 2" xfId="542"/>
    <cellStyle name="40% - Акцент4 8 3" xfId="543"/>
    <cellStyle name="40% - Акцент4 8_46EE.2011(v1.0)" xfId="544"/>
    <cellStyle name="40% - Акцент4 9" xfId="545"/>
    <cellStyle name="40% - Акцент4 9 2" xfId="546"/>
    <cellStyle name="40% - Акцент4 9 3" xfId="547"/>
    <cellStyle name="40% - Акцент4 9_46EE.2011(v1.0)" xfId="548"/>
    <cellStyle name="40% - Акцент5 10" xfId="549"/>
    <cellStyle name="40% - Акцент5 11" xfId="550"/>
    <cellStyle name="40% - Акцент5 2" xfId="551"/>
    <cellStyle name="40% - Акцент5 2 2" xfId="552"/>
    <cellStyle name="40% - Акцент5 2 3" xfId="553"/>
    <cellStyle name="40% - Акцент5 2_46EE.2011(v1.0)" xfId="554"/>
    <cellStyle name="40% - Акцент5 3" xfId="555"/>
    <cellStyle name="40% - Акцент5 3 2" xfId="556"/>
    <cellStyle name="40% - Акцент5 3 3" xfId="557"/>
    <cellStyle name="40% - Акцент5 3_46EE.2011(v1.0)" xfId="558"/>
    <cellStyle name="40% - Акцент5 4" xfId="559"/>
    <cellStyle name="40% - Акцент5 4 2" xfId="560"/>
    <cellStyle name="40% - Акцент5 4 3" xfId="561"/>
    <cellStyle name="40% - Акцент5 4_46EE.2011(v1.0)" xfId="562"/>
    <cellStyle name="40% - Акцент5 5" xfId="563"/>
    <cellStyle name="40% - Акцент5 5 2" xfId="564"/>
    <cellStyle name="40% - Акцент5 5 3" xfId="565"/>
    <cellStyle name="40% - Акцент5 5_46EE.2011(v1.0)" xfId="566"/>
    <cellStyle name="40% - Акцент5 6" xfId="567"/>
    <cellStyle name="40% - Акцент5 6 2" xfId="568"/>
    <cellStyle name="40% - Акцент5 6 3" xfId="569"/>
    <cellStyle name="40% - Акцент5 6_46EE.2011(v1.0)" xfId="570"/>
    <cellStyle name="40% - Акцент5 7" xfId="571"/>
    <cellStyle name="40% - Акцент5 7 2" xfId="572"/>
    <cellStyle name="40% - Акцент5 7 3" xfId="573"/>
    <cellStyle name="40% - Акцент5 7_46EE.2011(v1.0)" xfId="574"/>
    <cellStyle name="40% - Акцент5 8" xfId="575"/>
    <cellStyle name="40% - Акцент5 8 2" xfId="576"/>
    <cellStyle name="40% - Акцент5 8 3" xfId="577"/>
    <cellStyle name="40% - Акцент5 8_46EE.2011(v1.0)" xfId="578"/>
    <cellStyle name="40% - Акцент5 9" xfId="579"/>
    <cellStyle name="40% - Акцент5 9 2" xfId="580"/>
    <cellStyle name="40% - Акцент5 9 3" xfId="581"/>
    <cellStyle name="40% - Акцент5 9_46EE.2011(v1.0)" xfId="582"/>
    <cellStyle name="40% - Акцент6 10" xfId="583"/>
    <cellStyle name="40% - Акцент6 11" xfId="584"/>
    <cellStyle name="40% - Акцент6 2" xfId="585"/>
    <cellStyle name="40% - Акцент6 2 2" xfId="586"/>
    <cellStyle name="40% - Акцент6 2 3" xfId="587"/>
    <cellStyle name="40% - Акцент6 2_46EE.2011(v1.0)" xfId="588"/>
    <cellStyle name="40% - Акцент6 3" xfId="589"/>
    <cellStyle name="40% - Акцент6 3 2" xfId="590"/>
    <cellStyle name="40% - Акцент6 3 3" xfId="591"/>
    <cellStyle name="40% - Акцент6 3_46EE.2011(v1.0)" xfId="592"/>
    <cellStyle name="40% - Акцент6 4" xfId="593"/>
    <cellStyle name="40% - Акцент6 4 2" xfId="594"/>
    <cellStyle name="40% - Акцент6 4 3" xfId="595"/>
    <cellStyle name="40% - Акцент6 4_46EE.2011(v1.0)" xfId="596"/>
    <cellStyle name="40% - Акцент6 5" xfId="597"/>
    <cellStyle name="40% - Акцент6 5 2" xfId="598"/>
    <cellStyle name="40% - Акцент6 5 3" xfId="599"/>
    <cellStyle name="40% - Акцент6 5_46EE.2011(v1.0)" xfId="600"/>
    <cellStyle name="40% - Акцент6 6" xfId="601"/>
    <cellStyle name="40% - Акцент6 6 2" xfId="602"/>
    <cellStyle name="40% - Акцент6 6 3" xfId="603"/>
    <cellStyle name="40% - Акцент6 6_46EE.2011(v1.0)" xfId="604"/>
    <cellStyle name="40% - Акцент6 7" xfId="605"/>
    <cellStyle name="40% - Акцент6 7 2" xfId="606"/>
    <cellStyle name="40% - Акцент6 7 3" xfId="607"/>
    <cellStyle name="40% - Акцент6 7_46EE.2011(v1.0)" xfId="608"/>
    <cellStyle name="40% - Акцент6 8" xfId="609"/>
    <cellStyle name="40% - Акцент6 8 2" xfId="610"/>
    <cellStyle name="40% - Акцент6 8 3" xfId="611"/>
    <cellStyle name="40% - Акцент6 8_46EE.2011(v1.0)" xfId="612"/>
    <cellStyle name="40% - Акцент6 9" xfId="613"/>
    <cellStyle name="40% - Акцент6 9 2" xfId="614"/>
    <cellStyle name="40% - Акцент6 9 3" xfId="615"/>
    <cellStyle name="40% - Акцент6 9_46EE.2011(v1.0)" xfId="616"/>
    <cellStyle name="60% - Accent1" xfId="617"/>
    <cellStyle name="60% - Accent2" xfId="618"/>
    <cellStyle name="60% - Accent3" xfId="619"/>
    <cellStyle name="60% - Accent4" xfId="620"/>
    <cellStyle name="60% - Accent5" xfId="621"/>
    <cellStyle name="60% - Accent6" xfId="622"/>
    <cellStyle name="60% - Акцент1 10" xfId="623"/>
    <cellStyle name="60% - Акцент1 2" xfId="624"/>
    <cellStyle name="60% - Акцент1 2 2" xfId="625"/>
    <cellStyle name="60% - Акцент1 3" xfId="626"/>
    <cellStyle name="60% - Акцент1 3 2" xfId="627"/>
    <cellStyle name="60% - Акцент1 4" xfId="628"/>
    <cellStyle name="60% - Акцент1 4 2" xfId="629"/>
    <cellStyle name="60% - Акцент1 5" xfId="630"/>
    <cellStyle name="60% - Акцент1 5 2" xfId="631"/>
    <cellStyle name="60% - Акцент1 6" xfId="632"/>
    <cellStyle name="60% - Акцент1 6 2" xfId="633"/>
    <cellStyle name="60% - Акцент1 7" xfId="634"/>
    <cellStyle name="60% - Акцент1 7 2" xfId="635"/>
    <cellStyle name="60% - Акцент1 8" xfId="636"/>
    <cellStyle name="60% - Акцент1 8 2" xfId="637"/>
    <cellStyle name="60% - Акцент1 9" xfId="638"/>
    <cellStyle name="60% - Акцент1 9 2" xfId="639"/>
    <cellStyle name="60% - Акцент2 10" xfId="640"/>
    <cellStyle name="60% - Акцент2 2" xfId="641"/>
    <cellStyle name="60% - Акцент2 2 2" xfId="642"/>
    <cellStyle name="60% - Акцент2 3" xfId="643"/>
    <cellStyle name="60% - Акцент2 3 2" xfId="644"/>
    <cellStyle name="60% - Акцент2 4" xfId="645"/>
    <cellStyle name="60% - Акцент2 4 2" xfId="646"/>
    <cellStyle name="60% - Акцент2 5" xfId="647"/>
    <cellStyle name="60% - Акцент2 5 2" xfId="648"/>
    <cellStyle name="60% - Акцент2 6" xfId="649"/>
    <cellStyle name="60% - Акцент2 6 2" xfId="650"/>
    <cellStyle name="60% - Акцент2 7" xfId="651"/>
    <cellStyle name="60% - Акцент2 7 2" xfId="652"/>
    <cellStyle name="60% - Акцент2 8" xfId="653"/>
    <cellStyle name="60% - Акцент2 8 2" xfId="654"/>
    <cellStyle name="60% - Акцент2 9" xfId="655"/>
    <cellStyle name="60% - Акцент2 9 2" xfId="656"/>
    <cellStyle name="60% - Акцент3 10" xfId="657"/>
    <cellStyle name="60% - Акцент3 2" xfId="658"/>
    <cellStyle name="60% - Акцент3 2 2" xfId="659"/>
    <cellStyle name="60% - Акцент3 3" xfId="660"/>
    <cellStyle name="60% - Акцент3 3 2" xfId="661"/>
    <cellStyle name="60% - Акцент3 4" xfId="662"/>
    <cellStyle name="60% - Акцент3 4 2" xfId="663"/>
    <cellStyle name="60% - Акцент3 5" xfId="664"/>
    <cellStyle name="60% - Акцент3 5 2" xfId="665"/>
    <cellStyle name="60% - Акцент3 6" xfId="666"/>
    <cellStyle name="60% - Акцент3 6 2" xfId="667"/>
    <cellStyle name="60% - Акцент3 7" xfId="668"/>
    <cellStyle name="60% - Акцент3 7 2" xfId="669"/>
    <cellStyle name="60% - Акцент3 8" xfId="670"/>
    <cellStyle name="60% - Акцент3 8 2" xfId="671"/>
    <cellStyle name="60% - Акцент3 9" xfId="672"/>
    <cellStyle name="60% - Акцент3 9 2" xfId="673"/>
    <cellStyle name="60% - Акцент4 10" xfId="674"/>
    <cellStyle name="60% - Акцент4 2" xfId="675"/>
    <cellStyle name="60% - Акцент4 2 2" xfId="676"/>
    <cellStyle name="60% - Акцент4 3" xfId="677"/>
    <cellStyle name="60% - Акцент4 3 2" xfId="678"/>
    <cellStyle name="60% - Акцент4 4" xfId="679"/>
    <cellStyle name="60% - Акцент4 4 2" xfId="680"/>
    <cellStyle name="60% - Акцент4 5" xfId="681"/>
    <cellStyle name="60% - Акцент4 5 2" xfId="682"/>
    <cellStyle name="60% - Акцент4 6" xfId="683"/>
    <cellStyle name="60% - Акцент4 6 2" xfId="684"/>
    <cellStyle name="60% - Акцент4 7" xfId="685"/>
    <cellStyle name="60% - Акцент4 7 2" xfId="686"/>
    <cellStyle name="60% - Акцент4 8" xfId="687"/>
    <cellStyle name="60% - Акцент4 8 2" xfId="688"/>
    <cellStyle name="60% - Акцент4 9" xfId="689"/>
    <cellStyle name="60% - Акцент4 9 2" xfId="690"/>
    <cellStyle name="60% - Акцент5 10" xfId="691"/>
    <cellStyle name="60% - Акцент5 2" xfId="692"/>
    <cellStyle name="60% - Акцент5 2 2" xfId="693"/>
    <cellStyle name="60% - Акцент5 3" xfId="694"/>
    <cellStyle name="60% - Акцент5 3 2" xfId="695"/>
    <cellStyle name="60% - Акцент5 4" xfId="696"/>
    <cellStyle name="60% - Акцент5 4 2" xfId="697"/>
    <cellStyle name="60% - Акцент5 5" xfId="698"/>
    <cellStyle name="60% - Акцент5 5 2" xfId="699"/>
    <cellStyle name="60% - Акцент5 6" xfId="700"/>
    <cellStyle name="60% - Акцент5 6 2" xfId="701"/>
    <cellStyle name="60% - Акцент5 7" xfId="702"/>
    <cellStyle name="60% - Акцент5 7 2" xfId="703"/>
    <cellStyle name="60% - Акцент5 8" xfId="704"/>
    <cellStyle name="60% - Акцент5 8 2" xfId="705"/>
    <cellStyle name="60% - Акцент5 9" xfId="706"/>
    <cellStyle name="60% - Акцент5 9 2" xfId="707"/>
    <cellStyle name="60% - Акцент6 10" xfId="708"/>
    <cellStyle name="60% - Акцент6 2" xfId="709"/>
    <cellStyle name="60% - Акцент6 2 2" xfId="710"/>
    <cellStyle name="60% - Акцент6 3" xfId="711"/>
    <cellStyle name="60% - Акцент6 3 2" xfId="712"/>
    <cellStyle name="60% - Акцент6 4" xfId="713"/>
    <cellStyle name="60% - Акцент6 4 2" xfId="714"/>
    <cellStyle name="60% - Акцент6 5" xfId="715"/>
    <cellStyle name="60% - Акцент6 5 2" xfId="716"/>
    <cellStyle name="60% - Акцент6 6" xfId="717"/>
    <cellStyle name="60% - Акцент6 6 2" xfId="718"/>
    <cellStyle name="60% - Акцент6 7" xfId="719"/>
    <cellStyle name="60% - Акцент6 7 2" xfId="720"/>
    <cellStyle name="60% - Акцент6 8" xfId="721"/>
    <cellStyle name="60% - Акцент6 8 2" xfId="722"/>
    <cellStyle name="60% - Акцент6 9" xfId="723"/>
    <cellStyle name="60% - Акцент6 9 2" xfId="724"/>
    <cellStyle name="Accent1" xfId="725"/>
    <cellStyle name="Accent2" xfId="726"/>
    <cellStyle name="Accent3" xfId="727"/>
    <cellStyle name="Accent4" xfId="728"/>
    <cellStyle name="Accent5" xfId="729"/>
    <cellStyle name="Accent6" xfId="730"/>
    <cellStyle name="Ăčďĺđńńűëęŕ" xfId="731"/>
    <cellStyle name="AFE" xfId="732"/>
    <cellStyle name="Áĺççŕůčňíűé" xfId="733"/>
    <cellStyle name="Äĺíĺćíűé [0]_(ňŕá 3č)" xfId="734"/>
    <cellStyle name="Äĺíĺćíűé_(ňŕá 3č)" xfId="735"/>
    <cellStyle name="Bad" xfId="736"/>
    <cellStyle name="Blue" xfId="737"/>
    <cellStyle name="Body_$Dollars" xfId="738"/>
    <cellStyle name="Calculation" xfId="739"/>
    <cellStyle name="Check Cell" xfId="740"/>
    <cellStyle name="Chek" xfId="741"/>
    <cellStyle name="Comma [0]_Adjusted FS 1299" xfId="742"/>
    <cellStyle name="Comma 0" xfId="743"/>
    <cellStyle name="Comma 0*" xfId="744"/>
    <cellStyle name="Comma 2" xfId="745"/>
    <cellStyle name="Comma 3*" xfId="746"/>
    <cellStyle name="Comma_Adjusted FS 1299" xfId="747"/>
    <cellStyle name="Comma0" xfId="748"/>
    <cellStyle name="Çŕůčňíűé" xfId="749"/>
    <cellStyle name="Currency [0]" xfId="750"/>
    <cellStyle name="Currency [0] 2" xfId="751"/>
    <cellStyle name="Currency [0] 2 2" xfId="752"/>
    <cellStyle name="Currency [0] 2 3" xfId="753"/>
    <cellStyle name="Currency [0] 2 4" xfId="754"/>
    <cellStyle name="Currency [0] 2 5" xfId="755"/>
    <cellStyle name="Currency [0] 2 6" xfId="756"/>
    <cellStyle name="Currency [0] 2 7" xfId="757"/>
    <cellStyle name="Currency [0] 2 8" xfId="758"/>
    <cellStyle name="Currency [0] 2 9" xfId="759"/>
    <cellStyle name="Currency [0] 3" xfId="760"/>
    <cellStyle name="Currency [0] 3 2" xfId="761"/>
    <cellStyle name="Currency [0] 3 3" xfId="762"/>
    <cellStyle name="Currency [0] 3 4" xfId="763"/>
    <cellStyle name="Currency [0] 3 5" xfId="764"/>
    <cellStyle name="Currency [0] 3 6" xfId="765"/>
    <cellStyle name="Currency [0] 3 7" xfId="766"/>
    <cellStyle name="Currency [0] 3 8" xfId="767"/>
    <cellStyle name="Currency [0] 3 9" xfId="768"/>
    <cellStyle name="Currency [0] 4" xfId="769"/>
    <cellStyle name="Currency [0] 4 2" xfId="770"/>
    <cellStyle name="Currency [0] 4 3" xfId="771"/>
    <cellStyle name="Currency [0] 4 4" xfId="772"/>
    <cellStyle name="Currency [0] 4 5" xfId="773"/>
    <cellStyle name="Currency [0] 4 6" xfId="774"/>
    <cellStyle name="Currency [0] 4 7" xfId="775"/>
    <cellStyle name="Currency [0] 4 8" xfId="776"/>
    <cellStyle name="Currency [0] 4 9" xfId="777"/>
    <cellStyle name="Currency [0] 5" xfId="778"/>
    <cellStyle name="Currency [0] 5 2" xfId="779"/>
    <cellStyle name="Currency [0] 5 3" xfId="780"/>
    <cellStyle name="Currency [0] 5 4" xfId="781"/>
    <cellStyle name="Currency [0] 5 5" xfId="782"/>
    <cellStyle name="Currency [0] 5 6" xfId="783"/>
    <cellStyle name="Currency [0] 5 7" xfId="784"/>
    <cellStyle name="Currency [0] 5 8" xfId="785"/>
    <cellStyle name="Currency [0] 5 9" xfId="786"/>
    <cellStyle name="Currency [0] 6" xfId="787"/>
    <cellStyle name="Currency [0] 6 2" xfId="788"/>
    <cellStyle name="Currency [0] 6 3" xfId="789"/>
    <cellStyle name="Currency [0] 7" xfId="790"/>
    <cellStyle name="Currency [0] 7 2" xfId="791"/>
    <cellStyle name="Currency [0] 7 3" xfId="792"/>
    <cellStyle name="Currency [0] 8" xfId="793"/>
    <cellStyle name="Currency [0] 8 2" xfId="794"/>
    <cellStyle name="Currency [0] 8 3" xfId="795"/>
    <cellStyle name="Currency 0" xfId="796"/>
    <cellStyle name="Currency 2" xfId="797"/>
    <cellStyle name="Currency_06_9m" xfId="798"/>
    <cellStyle name="Currency0" xfId="799"/>
    <cellStyle name="Currency2" xfId="800"/>
    <cellStyle name="Date" xfId="801"/>
    <cellStyle name="Date Aligned" xfId="802"/>
    <cellStyle name="Dates" xfId="803"/>
    <cellStyle name="Dezimal [0]_NEGS" xfId="804"/>
    <cellStyle name="Dezimal_NEGS" xfId="805"/>
    <cellStyle name="Dotted Line" xfId="806"/>
    <cellStyle name="E&amp;Y House" xfId="807"/>
    <cellStyle name="E-mail" xfId="808"/>
    <cellStyle name="E-mail 2" xfId="809"/>
    <cellStyle name="E-mail_EE.2REK.P2011.4.78(v0.3)" xfId="810"/>
    <cellStyle name="Euro" xfId="811"/>
    <cellStyle name="ew" xfId="812"/>
    <cellStyle name="Explanatory Text" xfId="813"/>
    <cellStyle name="F2" xfId="814"/>
    <cellStyle name="F3" xfId="815"/>
    <cellStyle name="F4" xfId="816"/>
    <cellStyle name="F5" xfId="817"/>
    <cellStyle name="F6" xfId="818"/>
    <cellStyle name="F7" xfId="819"/>
    <cellStyle name="F8" xfId="820"/>
    <cellStyle name="Fixed" xfId="821"/>
    <cellStyle name="fo]_x000d__x000a_UserName=Murat Zelef_x000d__x000a_UserCompany=Bumerang_x000d__x000a__x000d__x000a_[File Paths]_x000d__x000a_WorkingDirectory=C:\EQUIS\DLWIN_x000d__x000a_DownLoader=C" xfId="822"/>
    <cellStyle name="Followed Hyperlink" xfId="823"/>
    <cellStyle name="Footnote" xfId="824"/>
    <cellStyle name="Good" xfId="825"/>
    <cellStyle name="hard no" xfId="826"/>
    <cellStyle name="Hard Percent" xfId="827"/>
    <cellStyle name="hardno" xfId="828"/>
    <cellStyle name="Header" xfId="829"/>
    <cellStyle name="Heading" xfId="830"/>
    <cellStyle name="Heading 1" xfId="831"/>
    <cellStyle name="Heading 2" xfId="832"/>
    <cellStyle name="Heading 3" xfId="833"/>
    <cellStyle name="Heading 4" xfId="834"/>
    <cellStyle name="Heading_GP.ITOG.4.78(v1.0) - для разделения" xfId="835"/>
    <cellStyle name="Heading2" xfId="836"/>
    <cellStyle name="Heading2 2" xfId="837"/>
    <cellStyle name="Heading2_EE.2REK.P2011.4.78(v0.3)" xfId="838"/>
    <cellStyle name="Hyperlink" xfId="839"/>
    <cellStyle name="Îáű÷íűé__FES" xfId="840"/>
    <cellStyle name="Îáû÷íûé_cogs" xfId="841"/>
    <cellStyle name="Îňęđűâŕâřŕ˙ń˙ ăčďĺđńńűëęŕ" xfId="842"/>
    <cellStyle name="Info" xfId="843"/>
    <cellStyle name="Input" xfId="844"/>
    <cellStyle name="InputCurrency" xfId="845"/>
    <cellStyle name="InputCurrency2" xfId="846"/>
    <cellStyle name="InputMultiple1" xfId="847"/>
    <cellStyle name="InputPercent1" xfId="848"/>
    <cellStyle name="Inputs" xfId="849"/>
    <cellStyle name="Inputs (const)" xfId="850"/>
    <cellStyle name="Inputs (const) 2" xfId="851"/>
    <cellStyle name="Inputs (const)_EE.2REK.P2011.4.78(v0.3)" xfId="852"/>
    <cellStyle name="Inputs 2" xfId="853"/>
    <cellStyle name="Inputs Co" xfId="854"/>
    <cellStyle name="Inputs_46EE.2011(v1.0)" xfId="855"/>
    <cellStyle name="Linked Cell" xfId="856"/>
    <cellStyle name="Millares [0]_RESULTS" xfId="857"/>
    <cellStyle name="Millares_RESULTS" xfId="858"/>
    <cellStyle name="Milliers [0]_RESULTS" xfId="859"/>
    <cellStyle name="Milliers_RESULTS" xfId="860"/>
    <cellStyle name="mnb" xfId="861"/>
    <cellStyle name="Moneda [0]_RESULTS" xfId="862"/>
    <cellStyle name="Moneda_RESULTS" xfId="863"/>
    <cellStyle name="Monétaire [0]_RESULTS" xfId="864"/>
    <cellStyle name="Monétaire_RESULTS" xfId="865"/>
    <cellStyle name="Multiple" xfId="866"/>
    <cellStyle name="Multiple1" xfId="867"/>
    <cellStyle name="MultipleBelow" xfId="868"/>
    <cellStyle name="namber" xfId="869"/>
    <cellStyle name="Neutral" xfId="870"/>
    <cellStyle name="Norma11l" xfId="871"/>
    <cellStyle name="normal" xfId="872"/>
    <cellStyle name="Normal - Style1" xfId="873"/>
    <cellStyle name="normal 10" xfId="874"/>
    <cellStyle name="Normal 2" xfId="875"/>
    <cellStyle name="Normal 2 2" xfId="876"/>
    <cellStyle name="Normal 2 3" xfId="877"/>
    <cellStyle name="normal 3" xfId="878"/>
    <cellStyle name="normal 4" xfId="879"/>
    <cellStyle name="normal 5" xfId="880"/>
    <cellStyle name="normal 6" xfId="881"/>
    <cellStyle name="normal 7" xfId="882"/>
    <cellStyle name="normal 8" xfId="883"/>
    <cellStyle name="normal 9" xfId="884"/>
    <cellStyle name="Normal." xfId="885"/>
    <cellStyle name="Normal_06_9m" xfId="886"/>
    <cellStyle name="Normal1" xfId="887"/>
    <cellStyle name="Normal2" xfId="888"/>
    <cellStyle name="NormalGB" xfId="889"/>
    <cellStyle name="Normalny_24. 02. 97." xfId="890"/>
    <cellStyle name="normбlnм_laroux" xfId="891"/>
    <cellStyle name="Note" xfId="892"/>
    <cellStyle name="number" xfId="893"/>
    <cellStyle name="Ôčíŕíńîâűé [0]_(ňŕá 3č)" xfId="894"/>
    <cellStyle name="Ôčíŕíńîâűé_(ňŕá 3č)" xfId="895"/>
    <cellStyle name="Option" xfId="896"/>
    <cellStyle name="Òûñÿ÷è [0]_cogs" xfId="897"/>
    <cellStyle name="Òûñÿ÷è_cogs" xfId="898"/>
    <cellStyle name="Output" xfId="899"/>
    <cellStyle name="Page Number" xfId="900"/>
    <cellStyle name="pb_page_heading_LS" xfId="901"/>
    <cellStyle name="Percent_RS_Lianozovo-Samara_9m01" xfId="902"/>
    <cellStyle name="Percent1" xfId="903"/>
    <cellStyle name="Piug" xfId="904"/>
    <cellStyle name="Plug" xfId="905"/>
    <cellStyle name="Price_Body" xfId="906"/>
    <cellStyle name="prochrek" xfId="907"/>
    <cellStyle name="Protected" xfId="908"/>
    <cellStyle name="Salomon Logo" xfId="909"/>
    <cellStyle name="SAPBEXaggData" xfId="910"/>
    <cellStyle name="SAPBEXaggDataEmph" xfId="911"/>
    <cellStyle name="SAPBEXaggItem" xfId="912"/>
    <cellStyle name="SAPBEXaggItemX" xfId="913"/>
    <cellStyle name="SAPBEXchaText" xfId="914"/>
    <cellStyle name="SAPBEXexcBad7" xfId="915"/>
    <cellStyle name="SAPBEXexcBad8" xfId="916"/>
    <cellStyle name="SAPBEXexcBad9" xfId="917"/>
    <cellStyle name="SAPBEXexcCritical4" xfId="918"/>
    <cellStyle name="SAPBEXexcCritical5" xfId="919"/>
    <cellStyle name="SAPBEXexcCritical6" xfId="920"/>
    <cellStyle name="SAPBEXexcGood1" xfId="921"/>
    <cellStyle name="SAPBEXexcGood2" xfId="922"/>
    <cellStyle name="SAPBEXexcGood3" xfId="923"/>
    <cellStyle name="SAPBEXfilterDrill" xfId="924"/>
    <cellStyle name="SAPBEXfilterItem" xfId="925"/>
    <cellStyle name="SAPBEXfilterText" xfId="926"/>
    <cellStyle name="SAPBEXformats" xfId="927"/>
    <cellStyle name="SAPBEXheaderItem" xfId="928"/>
    <cellStyle name="SAPBEXheaderText" xfId="929"/>
    <cellStyle name="SAPBEXHLevel0" xfId="930"/>
    <cellStyle name="SAPBEXHLevel0X" xfId="931"/>
    <cellStyle name="SAPBEXHLevel1" xfId="932"/>
    <cellStyle name="SAPBEXHLevel1X" xfId="933"/>
    <cellStyle name="SAPBEXHLevel2" xfId="934"/>
    <cellStyle name="SAPBEXHLevel2X" xfId="935"/>
    <cellStyle name="SAPBEXHLevel3" xfId="936"/>
    <cellStyle name="SAPBEXHLevel3X" xfId="937"/>
    <cellStyle name="SAPBEXinputData" xfId="938"/>
    <cellStyle name="SAPBEXresData" xfId="939"/>
    <cellStyle name="SAPBEXresDataEmph" xfId="940"/>
    <cellStyle name="SAPBEXresItem" xfId="941"/>
    <cellStyle name="SAPBEXresItemX" xfId="942"/>
    <cellStyle name="SAPBEXstdData" xfId="943"/>
    <cellStyle name="SAPBEXstdDataEmph" xfId="944"/>
    <cellStyle name="SAPBEXstdItem" xfId="945"/>
    <cellStyle name="SAPBEXstdItemX" xfId="946"/>
    <cellStyle name="SAPBEXtitle" xfId="947"/>
    <cellStyle name="SAPBEXundefined" xfId="948"/>
    <cellStyle name="st1" xfId="949"/>
    <cellStyle name="Standard_NEGS" xfId="950"/>
    <cellStyle name="Style 1" xfId="951"/>
    <cellStyle name="Table Head" xfId="952"/>
    <cellStyle name="Table Head Aligned" xfId="953"/>
    <cellStyle name="Table Head Blue" xfId="954"/>
    <cellStyle name="Table Head Green" xfId="955"/>
    <cellStyle name="Table Head_Val_Sum_Graph" xfId="956"/>
    <cellStyle name="Table Heading" xfId="957"/>
    <cellStyle name="Table Heading 2" xfId="958"/>
    <cellStyle name="Table Heading_EE.2REK.P2011.4.78(v0.3)" xfId="959"/>
    <cellStyle name="Table Text" xfId="960"/>
    <cellStyle name="Table Title" xfId="961"/>
    <cellStyle name="Table Units" xfId="962"/>
    <cellStyle name="Table_Header" xfId="963"/>
    <cellStyle name="Text" xfId="964"/>
    <cellStyle name="Text 1" xfId="965"/>
    <cellStyle name="Text Head" xfId="966"/>
    <cellStyle name="Text Head 1" xfId="967"/>
    <cellStyle name="Title" xfId="968"/>
    <cellStyle name="Total" xfId="969"/>
    <cellStyle name="TotalCurrency" xfId="970"/>
    <cellStyle name="Underline_Single" xfId="971"/>
    <cellStyle name="Unit" xfId="972"/>
    <cellStyle name="Warning Text" xfId="973"/>
    <cellStyle name="year" xfId="974"/>
    <cellStyle name="Акцент1 10" xfId="975"/>
    <cellStyle name="Акцент1 2" xfId="976"/>
    <cellStyle name="Акцент1 2 2" xfId="977"/>
    <cellStyle name="Акцент1 3" xfId="978"/>
    <cellStyle name="Акцент1 3 2" xfId="979"/>
    <cellStyle name="Акцент1 4" xfId="980"/>
    <cellStyle name="Акцент1 4 2" xfId="981"/>
    <cellStyle name="Акцент1 5" xfId="982"/>
    <cellStyle name="Акцент1 5 2" xfId="983"/>
    <cellStyle name="Акцент1 6" xfId="984"/>
    <cellStyle name="Акцент1 6 2" xfId="985"/>
    <cellStyle name="Акцент1 7" xfId="986"/>
    <cellStyle name="Акцент1 7 2" xfId="987"/>
    <cellStyle name="Акцент1 8" xfId="988"/>
    <cellStyle name="Акцент1 8 2" xfId="989"/>
    <cellStyle name="Акцент1 9" xfId="990"/>
    <cellStyle name="Акцент1 9 2" xfId="991"/>
    <cellStyle name="Акцент2 10" xfId="992"/>
    <cellStyle name="Акцент2 2" xfId="993"/>
    <cellStyle name="Акцент2 2 2" xfId="994"/>
    <cellStyle name="Акцент2 3" xfId="995"/>
    <cellStyle name="Акцент2 3 2" xfId="996"/>
    <cellStyle name="Акцент2 4" xfId="997"/>
    <cellStyle name="Акцент2 4 2" xfId="998"/>
    <cellStyle name="Акцент2 5" xfId="999"/>
    <cellStyle name="Акцент2 5 2" xfId="1000"/>
    <cellStyle name="Акцент2 6" xfId="1001"/>
    <cellStyle name="Акцент2 6 2" xfId="1002"/>
    <cellStyle name="Акцент2 7" xfId="1003"/>
    <cellStyle name="Акцент2 7 2" xfId="1004"/>
    <cellStyle name="Акцент2 8" xfId="1005"/>
    <cellStyle name="Акцент2 8 2" xfId="1006"/>
    <cellStyle name="Акцент2 9" xfId="1007"/>
    <cellStyle name="Акцент2 9 2" xfId="1008"/>
    <cellStyle name="Акцент3 10" xfId="1009"/>
    <cellStyle name="Акцент3 2" xfId="1010"/>
    <cellStyle name="Акцент3 2 2" xfId="1011"/>
    <cellStyle name="Акцент3 3" xfId="1012"/>
    <cellStyle name="Акцент3 3 2" xfId="1013"/>
    <cellStyle name="Акцент3 4" xfId="1014"/>
    <cellStyle name="Акцент3 4 2" xfId="1015"/>
    <cellStyle name="Акцент3 5" xfId="1016"/>
    <cellStyle name="Акцент3 5 2" xfId="1017"/>
    <cellStyle name="Акцент3 6" xfId="1018"/>
    <cellStyle name="Акцент3 6 2" xfId="1019"/>
    <cellStyle name="Акцент3 7" xfId="1020"/>
    <cellStyle name="Акцент3 7 2" xfId="1021"/>
    <cellStyle name="Акцент3 8" xfId="1022"/>
    <cellStyle name="Акцент3 8 2" xfId="1023"/>
    <cellStyle name="Акцент3 9" xfId="1024"/>
    <cellStyle name="Акцент3 9 2" xfId="1025"/>
    <cellStyle name="Акцент4 10" xfId="1026"/>
    <cellStyle name="Акцент4 2" xfId="1027"/>
    <cellStyle name="Акцент4 2 2" xfId="1028"/>
    <cellStyle name="Акцент4 3" xfId="1029"/>
    <cellStyle name="Акцент4 3 2" xfId="1030"/>
    <cellStyle name="Акцент4 4" xfId="1031"/>
    <cellStyle name="Акцент4 4 2" xfId="1032"/>
    <cellStyle name="Акцент4 5" xfId="1033"/>
    <cellStyle name="Акцент4 5 2" xfId="1034"/>
    <cellStyle name="Акцент4 6" xfId="1035"/>
    <cellStyle name="Акцент4 6 2" xfId="1036"/>
    <cellStyle name="Акцент4 7" xfId="1037"/>
    <cellStyle name="Акцент4 7 2" xfId="1038"/>
    <cellStyle name="Акцент4 8" xfId="1039"/>
    <cellStyle name="Акцент4 8 2" xfId="1040"/>
    <cellStyle name="Акцент4 9" xfId="1041"/>
    <cellStyle name="Акцент4 9 2" xfId="1042"/>
    <cellStyle name="Акцент5 10" xfId="1043"/>
    <cellStyle name="Акцент5 2" xfId="1044"/>
    <cellStyle name="Акцент5 2 2" xfId="1045"/>
    <cellStyle name="Акцент5 3" xfId="1046"/>
    <cellStyle name="Акцент5 3 2" xfId="1047"/>
    <cellStyle name="Акцент5 4" xfId="1048"/>
    <cellStyle name="Акцент5 4 2" xfId="1049"/>
    <cellStyle name="Акцент5 5" xfId="1050"/>
    <cellStyle name="Акцент5 5 2" xfId="1051"/>
    <cellStyle name="Акцент5 6" xfId="1052"/>
    <cellStyle name="Акцент5 6 2" xfId="1053"/>
    <cellStyle name="Акцент5 7" xfId="1054"/>
    <cellStyle name="Акцент5 7 2" xfId="1055"/>
    <cellStyle name="Акцент5 8" xfId="1056"/>
    <cellStyle name="Акцент5 8 2" xfId="1057"/>
    <cellStyle name="Акцент5 9" xfId="1058"/>
    <cellStyle name="Акцент5 9 2" xfId="1059"/>
    <cellStyle name="Акцент6 10" xfId="1060"/>
    <cellStyle name="Акцент6 2" xfId="1061"/>
    <cellStyle name="Акцент6 2 2" xfId="1062"/>
    <cellStyle name="Акцент6 3" xfId="1063"/>
    <cellStyle name="Акцент6 3 2" xfId="1064"/>
    <cellStyle name="Акцент6 4" xfId="1065"/>
    <cellStyle name="Акцент6 4 2" xfId="1066"/>
    <cellStyle name="Акцент6 5" xfId="1067"/>
    <cellStyle name="Акцент6 5 2" xfId="1068"/>
    <cellStyle name="Акцент6 6" xfId="1069"/>
    <cellStyle name="Акцент6 6 2" xfId="1070"/>
    <cellStyle name="Акцент6 7" xfId="1071"/>
    <cellStyle name="Акцент6 7 2" xfId="1072"/>
    <cellStyle name="Акцент6 8" xfId="1073"/>
    <cellStyle name="Акцент6 8 2" xfId="1074"/>
    <cellStyle name="Акцент6 9" xfId="1075"/>
    <cellStyle name="Акцент6 9 2" xfId="1076"/>
    <cellStyle name="Беззащитный" xfId="1077"/>
    <cellStyle name="Ввод  10" xfId="1078"/>
    <cellStyle name="Ввод  2" xfId="1079"/>
    <cellStyle name="Ввод  2 2" xfId="1080"/>
    <cellStyle name="Ввод  2_46EE.2011(v1.0)" xfId="1081"/>
    <cellStyle name="Ввод  3" xfId="1082"/>
    <cellStyle name="Ввод  3 2" xfId="1083"/>
    <cellStyle name="Ввод  3_46EE.2011(v1.0)" xfId="1084"/>
    <cellStyle name="Ввод  4" xfId="1085"/>
    <cellStyle name="Ввод  4 2" xfId="1086"/>
    <cellStyle name="Ввод  4_46EE.2011(v1.0)" xfId="1087"/>
    <cellStyle name="Ввод  5" xfId="1088"/>
    <cellStyle name="Ввод  5 2" xfId="1089"/>
    <cellStyle name="Ввод  5_46EE.2011(v1.0)" xfId="1090"/>
    <cellStyle name="Ввод  6" xfId="1091"/>
    <cellStyle name="Ввод  6 2" xfId="1092"/>
    <cellStyle name="Ввод  6_46EE.2011(v1.0)" xfId="1093"/>
    <cellStyle name="Ввод  7" xfId="1094"/>
    <cellStyle name="Ввод  7 2" xfId="1095"/>
    <cellStyle name="Ввод  7_46EE.2011(v1.0)" xfId="1096"/>
    <cellStyle name="Ввод  8" xfId="1097"/>
    <cellStyle name="Ввод  8 2" xfId="1098"/>
    <cellStyle name="Ввод  8_46EE.2011(v1.0)" xfId="1099"/>
    <cellStyle name="Ввод  9" xfId="1100"/>
    <cellStyle name="Ввод  9 2" xfId="1101"/>
    <cellStyle name="Ввод  9_46EE.2011(v1.0)" xfId="1102"/>
    <cellStyle name="Верт. заголовок" xfId="1103"/>
    <cellStyle name="Вес_продукта" xfId="1104"/>
    <cellStyle name="Вывод 10" xfId="1105"/>
    <cellStyle name="Вывод 2" xfId="1106"/>
    <cellStyle name="Вывод 2 2" xfId="1107"/>
    <cellStyle name="Вывод 2_46EE.2011(v1.0)" xfId="1108"/>
    <cellStyle name="Вывод 3" xfId="1109"/>
    <cellStyle name="Вывод 3 2" xfId="1110"/>
    <cellStyle name="Вывод 3_46EE.2011(v1.0)" xfId="1111"/>
    <cellStyle name="Вывод 4" xfId="1112"/>
    <cellStyle name="Вывод 4 2" xfId="1113"/>
    <cellStyle name="Вывод 4_46EE.2011(v1.0)" xfId="1114"/>
    <cellStyle name="Вывод 5" xfId="1115"/>
    <cellStyle name="Вывод 5 2" xfId="1116"/>
    <cellStyle name="Вывод 5_46EE.2011(v1.0)" xfId="1117"/>
    <cellStyle name="Вывод 6" xfId="1118"/>
    <cellStyle name="Вывод 6 2" xfId="1119"/>
    <cellStyle name="Вывод 6_46EE.2011(v1.0)" xfId="1120"/>
    <cellStyle name="Вывод 7" xfId="1121"/>
    <cellStyle name="Вывод 7 2" xfId="1122"/>
    <cellStyle name="Вывод 7_46EE.2011(v1.0)" xfId="1123"/>
    <cellStyle name="Вывод 8" xfId="1124"/>
    <cellStyle name="Вывод 8 2" xfId="1125"/>
    <cellStyle name="Вывод 8_46EE.2011(v1.0)" xfId="1126"/>
    <cellStyle name="Вывод 9" xfId="1127"/>
    <cellStyle name="Вывод 9 2" xfId="1128"/>
    <cellStyle name="Вывод 9_46EE.2011(v1.0)" xfId="1129"/>
    <cellStyle name="Вычисление 10" xfId="1130"/>
    <cellStyle name="Вычисление 2" xfId="1131"/>
    <cellStyle name="Вычисление 2 2" xfId="1132"/>
    <cellStyle name="Вычисление 2_46EE.2011(v1.0)" xfId="1133"/>
    <cellStyle name="Вычисление 3" xfId="1134"/>
    <cellStyle name="Вычисление 3 2" xfId="1135"/>
    <cellStyle name="Вычисление 3_46EE.2011(v1.0)" xfId="1136"/>
    <cellStyle name="Вычисление 4" xfId="1137"/>
    <cellStyle name="Вычисление 4 2" xfId="1138"/>
    <cellStyle name="Вычисление 4_46EE.2011(v1.0)" xfId="1139"/>
    <cellStyle name="Вычисление 5" xfId="1140"/>
    <cellStyle name="Вычисление 5 2" xfId="1141"/>
    <cellStyle name="Вычисление 5_46EE.2011(v1.0)" xfId="1142"/>
    <cellStyle name="Вычисление 6" xfId="1143"/>
    <cellStyle name="Вычисление 6 2" xfId="1144"/>
    <cellStyle name="Вычисление 6_46EE.2011(v1.0)" xfId="1145"/>
    <cellStyle name="Вычисление 7" xfId="1146"/>
    <cellStyle name="Вычисление 7 2" xfId="1147"/>
    <cellStyle name="Вычисление 7_46EE.2011(v1.0)" xfId="1148"/>
    <cellStyle name="Вычисление 8" xfId="1149"/>
    <cellStyle name="Вычисление 8 2" xfId="1150"/>
    <cellStyle name="Вычисление 8_46EE.2011(v1.0)" xfId="1151"/>
    <cellStyle name="Вычисление 9" xfId="1152"/>
    <cellStyle name="Вычисление 9 2" xfId="1153"/>
    <cellStyle name="Вычисление 9_46EE.2011(v1.0)" xfId="1154"/>
    <cellStyle name="Гиперссылка" xfId="1155" builtinId="8"/>
    <cellStyle name="Гиперссылка 2" xfId="1156"/>
    <cellStyle name="Гиперссылка 3" xfId="1157"/>
    <cellStyle name="Группа" xfId="1158"/>
    <cellStyle name="Группа 0" xfId="1159"/>
    <cellStyle name="Группа 1" xfId="1160"/>
    <cellStyle name="Группа 2" xfId="1161"/>
    <cellStyle name="Группа 3" xfId="1162"/>
    <cellStyle name="Группа 4" xfId="1163"/>
    <cellStyle name="Группа 5" xfId="1164"/>
    <cellStyle name="Группа 6" xfId="1165"/>
    <cellStyle name="Группа 7" xfId="1166"/>
    <cellStyle name="Группа 8" xfId="1167"/>
    <cellStyle name="Группа_additional slides_04.12.03 _1" xfId="1168"/>
    <cellStyle name="ДАТА" xfId="1169"/>
    <cellStyle name="ДАТА 2" xfId="1170"/>
    <cellStyle name="ДАТА 3" xfId="1171"/>
    <cellStyle name="ДАТА 4" xfId="1172"/>
    <cellStyle name="ДАТА 5" xfId="1173"/>
    <cellStyle name="ДАТА 6" xfId="1174"/>
    <cellStyle name="ДАТА 7" xfId="1175"/>
    <cellStyle name="ДАТА 8" xfId="1176"/>
    <cellStyle name="ДАТА 9" xfId="1177"/>
    <cellStyle name="ДАТА_1" xfId="1178"/>
    <cellStyle name="Денежный 2" xfId="1179"/>
    <cellStyle name="Денежный 2 2" xfId="1180"/>
    <cellStyle name="Денежный 2_OREP.KU.2011.MONTHLY.02(v0.1)" xfId="1181"/>
    <cellStyle name="Заголовок" xfId="1182"/>
    <cellStyle name="Заголовок 1 10" xfId="1183"/>
    <cellStyle name="Заголовок 1 2" xfId="1184"/>
    <cellStyle name="Заголовок 1 2 2" xfId="1185"/>
    <cellStyle name="Заголовок 1 2_46EE.2011(v1.0)" xfId="1186"/>
    <cellStyle name="Заголовок 1 3" xfId="1187"/>
    <cellStyle name="Заголовок 1 3 2" xfId="1188"/>
    <cellStyle name="Заголовок 1 3_46EE.2011(v1.0)" xfId="1189"/>
    <cellStyle name="Заголовок 1 4" xfId="1190"/>
    <cellStyle name="Заголовок 1 4 2" xfId="1191"/>
    <cellStyle name="Заголовок 1 4_46EE.2011(v1.0)" xfId="1192"/>
    <cellStyle name="Заголовок 1 5" xfId="1193"/>
    <cellStyle name="Заголовок 1 5 2" xfId="1194"/>
    <cellStyle name="Заголовок 1 5_46EE.2011(v1.0)" xfId="1195"/>
    <cellStyle name="Заголовок 1 6" xfId="1196"/>
    <cellStyle name="Заголовок 1 6 2" xfId="1197"/>
    <cellStyle name="Заголовок 1 6_46EE.2011(v1.0)" xfId="1198"/>
    <cellStyle name="Заголовок 1 7" xfId="1199"/>
    <cellStyle name="Заголовок 1 7 2" xfId="1200"/>
    <cellStyle name="Заголовок 1 7_46EE.2011(v1.0)" xfId="1201"/>
    <cellStyle name="Заголовок 1 8" xfId="1202"/>
    <cellStyle name="Заголовок 1 8 2" xfId="1203"/>
    <cellStyle name="Заголовок 1 8_46EE.2011(v1.0)" xfId="1204"/>
    <cellStyle name="Заголовок 1 9" xfId="1205"/>
    <cellStyle name="Заголовок 1 9 2" xfId="1206"/>
    <cellStyle name="Заголовок 1 9_46EE.2011(v1.0)" xfId="1207"/>
    <cellStyle name="Заголовок 2 10" xfId="1208"/>
    <cellStyle name="Заголовок 2 2" xfId="1209"/>
    <cellStyle name="Заголовок 2 2 2" xfId="1210"/>
    <cellStyle name="Заголовок 2 2_46EE.2011(v1.0)" xfId="1211"/>
    <cellStyle name="Заголовок 2 3" xfId="1212"/>
    <cellStyle name="Заголовок 2 3 2" xfId="1213"/>
    <cellStyle name="Заголовок 2 3_46EE.2011(v1.0)" xfId="1214"/>
    <cellStyle name="Заголовок 2 4" xfId="1215"/>
    <cellStyle name="Заголовок 2 4 2" xfId="1216"/>
    <cellStyle name="Заголовок 2 4_46EE.2011(v1.0)" xfId="1217"/>
    <cellStyle name="Заголовок 2 5" xfId="1218"/>
    <cellStyle name="Заголовок 2 5 2" xfId="1219"/>
    <cellStyle name="Заголовок 2 5_46EE.2011(v1.0)" xfId="1220"/>
    <cellStyle name="Заголовок 2 6" xfId="1221"/>
    <cellStyle name="Заголовок 2 6 2" xfId="1222"/>
    <cellStyle name="Заголовок 2 6_46EE.2011(v1.0)" xfId="1223"/>
    <cellStyle name="Заголовок 2 7" xfId="1224"/>
    <cellStyle name="Заголовок 2 7 2" xfId="1225"/>
    <cellStyle name="Заголовок 2 7_46EE.2011(v1.0)" xfId="1226"/>
    <cellStyle name="Заголовок 2 8" xfId="1227"/>
    <cellStyle name="Заголовок 2 8 2" xfId="1228"/>
    <cellStyle name="Заголовок 2 8_46EE.2011(v1.0)" xfId="1229"/>
    <cellStyle name="Заголовок 2 9" xfId="1230"/>
    <cellStyle name="Заголовок 2 9 2" xfId="1231"/>
    <cellStyle name="Заголовок 2 9_46EE.2011(v1.0)" xfId="1232"/>
    <cellStyle name="Заголовок 3 10" xfId="1233"/>
    <cellStyle name="Заголовок 3 2" xfId="1234"/>
    <cellStyle name="Заголовок 3 2 2" xfId="1235"/>
    <cellStyle name="Заголовок 3 2_46EE.2011(v1.0)" xfId="1236"/>
    <cellStyle name="Заголовок 3 3" xfId="1237"/>
    <cellStyle name="Заголовок 3 3 2" xfId="1238"/>
    <cellStyle name="Заголовок 3 3_46EE.2011(v1.0)" xfId="1239"/>
    <cellStyle name="Заголовок 3 4" xfId="1240"/>
    <cellStyle name="Заголовок 3 4 2" xfId="1241"/>
    <cellStyle name="Заголовок 3 4_46EE.2011(v1.0)" xfId="1242"/>
    <cellStyle name="Заголовок 3 5" xfId="1243"/>
    <cellStyle name="Заголовок 3 5 2" xfId="1244"/>
    <cellStyle name="Заголовок 3 5_46EE.2011(v1.0)" xfId="1245"/>
    <cellStyle name="Заголовок 3 6" xfId="1246"/>
    <cellStyle name="Заголовок 3 6 2" xfId="1247"/>
    <cellStyle name="Заголовок 3 6_46EE.2011(v1.0)" xfId="1248"/>
    <cellStyle name="Заголовок 3 7" xfId="1249"/>
    <cellStyle name="Заголовок 3 7 2" xfId="1250"/>
    <cellStyle name="Заголовок 3 7_46EE.2011(v1.0)" xfId="1251"/>
    <cellStyle name="Заголовок 3 8" xfId="1252"/>
    <cellStyle name="Заголовок 3 8 2" xfId="1253"/>
    <cellStyle name="Заголовок 3 8_46EE.2011(v1.0)" xfId="1254"/>
    <cellStyle name="Заголовок 3 9" xfId="1255"/>
    <cellStyle name="Заголовок 3 9 2" xfId="1256"/>
    <cellStyle name="Заголовок 3 9_46EE.2011(v1.0)" xfId="1257"/>
    <cellStyle name="Заголовок 4 10" xfId="1258"/>
    <cellStyle name="Заголовок 4 2" xfId="1259"/>
    <cellStyle name="Заголовок 4 2 2" xfId="1260"/>
    <cellStyle name="Заголовок 4 3" xfId="1261"/>
    <cellStyle name="Заголовок 4 3 2" xfId="1262"/>
    <cellStyle name="Заголовок 4 4" xfId="1263"/>
    <cellStyle name="Заголовок 4 4 2" xfId="1264"/>
    <cellStyle name="Заголовок 4 5" xfId="1265"/>
    <cellStyle name="Заголовок 4 5 2" xfId="1266"/>
    <cellStyle name="Заголовок 4 6" xfId="1267"/>
    <cellStyle name="Заголовок 4 6 2" xfId="1268"/>
    <cellStyle name="Заголовок 4 7" xfId="1269"/>
    <cellStyle name="Заголовок 4 7 2" xfId="1270"/>
    <cellStyle name="Заголовок 4 8" xfId="1271"/>
    <cellStyle name="Заголовок 4 8 2" xfId="1272"/>
    <cellStyle name="Заголовок 4 9" xfId="1273"/>
    <cellStyle name="Заголовок 4 9 2" xfId="1274"/>
    <cellStyle name="ЗАГОЛОВОК1" xfId="1275"/>
    <cellStyle name="ЗАГОЛОВОК2" xfId="1276"/>
    <cellStyle name="ЗаголовокСтолбца" xfId="1277"/>
    <cellStyle name="Защитный" xfId="1278"/>
    <cellStyle name="Значение" xfId="1279"/>
    <cellStyle name="Зоголовок" xfId="1280"/>
    <cellStyle name="Итог 10" xfId="1281"/>
    <cellStyle name="Итог 2" xfId="1282"/>
    <cellStyle name="Итог 2 2" xfId="1283"/>
    <cellStyle name="Итог 2_46EE.2011(v1.0)" xfId="1284"/>
    <cellStyle name="Итог 3" xfId="1285"/>
    <cellStyle name="Итог 3 2" xfId="1286"/>
    <cellStyle name="Итог 3_46EE.2011(v1.0)" xfId="1287"/>
    <cellStyle name="Итог 4" xfId="1288"/>
    <cellStyle name="Итог 4 2" xfId="1289"/>
    <cellStyle name="Итог 4_46EE.2011(v1.0)" xfId="1290"/>
    <cellStyle name="Итог 5" xfId="1291"/>
    <cellStyle name="Итог 5 2" xfId="1292"/>
    <cellStyle name="Итог 5_46EE.2011(v1.0)" xfId="1293"/>
    <cellStyle name="Итог 6" xfId="1294"/>
    <cellStyle name="Итог 6 2" xfId="1295"/>
    <cellStyle name="Итог 6_46EE.2011(v1.0)" xfId="1296"/>
    <cellStyle name="Итог 7" xfId="1297"/>
    <cellStyle name="Итог 7 2" xfId="1298"/>
    <cellStyle name="Итог 7_46EE.2011(v1.0)" xfId="1299"/>
    <cellStyle name="Итог 8" xfId="1300"/>
    <cellStyle name="Итог 8 2" xfId="1301"/>
    <cellStyle name="Итог 8_46EE.2011(v1.0)" xfId="1302"/>
    <cellStyle name="Итог 9" xfId="1303"/>
    <cellStyle name="Итог 9 2" xfId="1304"/>
    <cellStyle name="Итог 9_46EE.2011(v1.0)" xfId="1305"/>
    <cellStyle name="Итого" xfId="1306"/>
    <cellStyle name="ИТОГОВЫЙ" xfId="1307"/>
    <cellStyle name="ИТОГОВЫЙ 2" xfId="1308"/>
    <cellStyle name="ИТОГОВЫЙ 3" xfId="1309"/>
    <cellStyle name="ИТОГОВЫЙ 4" xfId="1310"/>
    <cellStyle name="ИТОГОВЫЙ 5" xfId="1311"/>
    <cellStyle name="ИТОГОВЫЙ 6" xfId="1312"/>
    <cellStyle name="ИТОГОВЫЙ 7" xfId="1313"/>
    <cellStyle name="ИТОГОВЫЙ 8" xfId="1314"/>
    <cellStyle name="ИТОГОВЫЙ 9" xfId="1315"/>
    <cellStyle name="ИТОГОВЫЙ_1" xfId="1316"/>
    <cellStyle name="Контрольная ячейка 10" xfId="1317"/>
    <cellStyle name="Контрольная ячейка 2" xfId="1318"/>
    <cellStyle name="Контрольная ячейка 2 2" xfId="1319"/>
    <cellStyle name="Контрольная ячейка 2_46EE.2011(v1.0)" xfId="1320"/>
    <cellStyle name="Контрольная ячейка 3" xfId="1321"/>
    <cellStyle name="Контрольная ячейка 3 2" xfId="1322"/>
    <cellStyle name="Контрольная ячейка 3_46EE.2011(v1.0)" xfId="1323"/>
    <cellStyle name="Контрольная ячейка 4" xfId="1324"/>
    <cellStyle name="Контрольная ячейка 4 2" xfId="1325"/>
    <cellStyle name="Контрольная ячейка 4_46EE.2011(v1.0)" xfId="1326"/>
    <cellStyle name="Контрольная ячейка 5" xfId="1327"/>
    <cellStyle name="Контрольная ячейка 5 2" xfId="1328"/>
    <cellStyle name="Контрольная ячейка 5_46EE.2011(v1.0)" xfId="1329"/>
    <cellStyle name="Контрольная ячейка 6" xfId="1330"/>
    <cellStyle name="Контрольная ячейка 6 2" xfId="1331"/>
    <cellStyle name="Контрольная ячейка 6_46EE.2011(v1.0)" xfId="1332"/>
    <cellStyle name="Контрольная ячейка 7" xfId="1333"/>
    <cellStyle name="Контрольная ячейка 7 2" xfId="1334"/>
    <cellStyle name="Контрольная ячейка 7_46EE.2011(v1.0)" xfId="1335"/>
    <cellStyle name="Контрольная ячейка 8" xfId="1336"/>
    <cellStyle name="Контрольная ячейка 8 2" xfId="1337"/>
    <cellStyle name="Контрольная ячейка 8_46EE.2011(v1.0)" xfId="1338"/>
    <cellStyle name="Контрольная ячейка 9" xfId="1339"/>
    <cellStyle name="Контрольная ячейка 9 2" xfId="1340"/>
    <cellStyle name="Контрольная ячейка 9_46EE.2011(v1.0)" xfId="1341"/>
    <cellStyle name="Миша (бланки отчетности)" xfId="1342"/>
    <cellStyle name="Мой заголовок" xfId="1343"/>
    <cellStyle name="Мой заголовок листа" xfId="1344"/>
    <cellStyle name="Мои наименования показателей" xfId="1345"/>
    <cellStyle name="Мои наименования показателей 2" xfId="1346"/>
    <cellStyle name="Мои наименования показателей 2 2" xfId="1347"/>
    <cellStyle name="Мои наименования показателей 2 3" xfId="1348"/>
    <cellStyle name="Мои наименования показателей 2 4" xfId="1349"/>
    <cellStyle name="Мои наименования показателей 2 5" xfId="1350"/>
    <cellStyle name="Мои наименования показателей 2 6" xfId="1351"/>
    <cellStyle name="Мои наименования показателей 2 7" xfId="1352"/>
    <cellStyle name="Мои наименования показателей 2 8" xfId="1353"/>
    <cellStyle name="Мои наименования показателей 2 9" xfId="1354"/>
    <cellStyle name="Мои наименования показателей 2_1" xfId="1355"/>
    <cellStyle name="Мои наименования показателей 3" xfId="1356"/>
    <cellStyle name="Мои наименования показателей 3 2" xfId="1357"/>
    <cellStyle name="Мои наименования показателей 3 3" xfId="1358"/>
    <cellStyle name="Мои наименования показателей 3 4" xfId="1359"/>
    <cellStyle name="Мои наименования показателей 3 5" xfId="1360"/>
    <cellStyle name="Мои наименования показателей 3 6" xfId="1361"/>
    <cellStyle name="Мои наименования показателей 3 7" xfId="1362"/>
    <cellStyle name="Мои наименования показателей 3 8" xfId="1363"/>
    <cellStyle name="Мои наименования показателей 3 9" xfId="1364"/>
    <cellStyle name="Мои наименования показателей 3_1" xfId="1365"/>
    <cellStyle name="Мои наименования показателей 4" xfId="1366"/>
    <cellStyle name="Мои наименования показателей 4 2" xfId="1367"/>
    <cellStyle name="Мои наименования показателей 4 3" xfId="1368"/>
    <cellStyle name="Мои наименования показателей 4 4" xfId="1369"/>
    <cellStyle name="Мои наименования показателей 4 5" xfId="1370"/>
    <cellStyle name="Мои наименования показателей 4 6" xfId="1371"/>
    <cellStyle name="Мои наименования показателей 4 7" xfId="1372"/>
    <cellStyle name="Мои наименования показателей 4 8" xfId="1373"/>
    <cellStyle name="Мои наименования показателей 4 9" xfId="1374"/>
    <cellStyle name="Мои наименования показателей 4_1" xfId="1375"/>
    <cellStyle name="Мои наименования показателей 5" xfId="1376"/>
    <cellStyle name="Мои наименования показателей 5 2" xfId="1377"/>
    <cellStyle name="Мои наименования показателей 5 3" xfId="1378"/>
    <cellStyle name="Мои наименования показателей 5 4" xfId="1379"/>
    <cellStyle name="Мои наименования показателей 5 5" xfId="1380"/>
    <cellStyle name="Мои наименования показателей 5 6" xfId="1381"/>
    <cellStyle name="Мои наименования показателей 5 7" xfId="1382"/>
    <cellStyle name="Мои наименования показателей 5 8" xfId="1383"/>
    <cellStyle name="Мои наименования показателей 5 9" xfId="1384"/>
    <cellStyle name="Мои наименования показателей 5_1" xfId="1385"/>
    <cellStyle name="Мои наименования показателей 6" xfId="1386"/>
    <cellStyle name="Мои наименования показателей 6 2" xfId="1387"/>
    <cellStyle name="Мои наименования показателей 6 3" xfId="1388"/>
    <cellStyle name="Мои наименования показателей 6_46EE.2011(v1.0)" xfId="1389"/>
    <cellStyle name="Мои наименования показателей 7" xfId="1390"/>
    <cellStyle name="Мои наименования показателей 7 2" xfId="1391"/>
    <cellStyle name="Мои наименования показателей 7 3" xfId="1392"/>
    <cellStyle name="Мои наименования показателей 7_46EE.2011(v1.0)" xfId="1393"/>
    <cellStyle name="Мои наименования показателей 8" xfId="1394"/>
    <cellStyle name="Мои наименования показателей 8 2" xfId="1395"/>
    <cellStyle name="Мои наименования показателей 8 3" xfId="1396"/>
    <cellStyle name="Мои наименования показателей 8_46EE.2011(v1.0)" xfId="1397"/>
    <cellStyle name="Мои наименования показателей_46TE.RT(v1.0)" xfId="1398"/>
    <cellStyle name="назв фил" xfId="1399"/>
    <cellStyle name="Название 10" xfId="1400"/>
    <cellStyle name="Название 2" xfId="1401"/>
    <cellStyle name="Название 2 2" xfId="1402"/>
    <cellStyle name="Название 3" xfId="1403"/>
    <cellStyle name="Название 3 2" xfId="1404"/>
    <cellStyle name="Название 4" xfId="1405"/>
    <cellStyle name="Название 4 2" xfId="1406"/>
    <cellStyle name="Название 5" xfId="1407"/>
    <cellStyle name="Название 5 2" xfId="1408"/>
    <cellStyle name="Название 6" xfId="1409"/>
    <cellStyle name="Название 6 2" xfId="1410"/>
    <cellStyle name="Название 7" xfId="1411"/>
    <cellStyle name="Название 7 2" xfId="1412"/>
    <cellStyle name="Название 8" xfId="1413"/>
    <cellStyle name="Название 8 2" xfId="1414"/>
    <cellStyle name="Название 9" xfId="1415"/>
    <cellStyle name="Название 9 2" xfId="1416"/>
    <cellStyle name="Невидимый" xfId="1417"/>
    <cellStyle name="Нейтральный 10" xfId="1418"/>
    <cellStyle name="Нейтральный 2" xfId="1419"/>
    <cellStyle name="Нейтральный 2 2" xfId="1420"/>
    <cellStyle name="Нейтральный 3" xfId="1421"/>
    <cellStyle name="Нейтральный 3 2" xfId="1422"/>
    <cellStyle name="Нейтральный 4" xfId="1423"/>
    <cellStyle name="Нейтральный 4 2" xfId="1424"/>
    <cellStyle name="Нейтральный 5" xfId="1425"/>
    <cellStyle name="Нейтральный 5 2" xfId="1426"/>
    <cellStyle name="Нейтральный 6" xfId="1427"/>
    <cellStyle name="Нейтральный 6 2" xfId="1428"/>
    <cellStyle name="Нейтральный 7" xfId="1429"/>
    <cellStyle name="Нейтральный 7 2" xfId="1430"/>
    <cellStyle name="Нейтральный 8" xfId="1431"/>
    <cellStyle name="Нейтральный 8 2" xfId="1432"/>
    <cellStyle name="Нейтральный 9" xfId="1433"/>
    <cellStyle name="Нейтральный 9 2" xfId="1434"/>
    <cellStyle name="Низ1" xfId="1435"/>
    <cellStyle name="Низ2" xfId="1436"/>
    <cellStyle name="Обычный" xfId="0" builtinId="0"/>
    <cellStyle name="Обычный 10" xfId="1437"/>
    <cellStyle name="Обычный 11" xfId="1438"/>
    <cellStyle name="Обычный 11 2" xfId="1439"/>
    <cellStyle name="Обычный 12" xfId="1440"/>
    <cellStyle name="Обычный 13" xfId="1441"/>
    <cellStyle name="Обычный 14" xfId="1442"/>
    <cellStyle name="Обычный 15" xfId="1443"/>
    <cellStyle name="Обычный 2" xfId="1444"/>
    <cellStyle name="Обычный 2 10" xfId="1445"/>
    <cellStyle name="Обычный 2 11" xfId="1446"/>
    <cellStyle name="Обычный 2 12" xfId="1447"/>
    <cellStyle name="Обычный 2 2" xfId="1448"/>
    <cellStyle name="Обычный 2 2 2" xfId="1449"/>
    <cellStyle name="Обычный 2 2 3" xfId="1450"/>
    <cellStyle name="Обычный 2 2_46EE.2011(v1.0)" xfId="1451"/>
    <cellStyle name="Обычный 2 3" xfId="1452"/>
    <cellStyle name="Обычный 2 3 2" xfId="1453"/>
    <cellStyle name="Обычный 2 3 3" xfId="1454"/>
    <cellStyle name="Обычный 2 3_46EE.2011(v1.0)" xfId="1455"/>
    <cellStyle name="Обычный 2 4" xfId="1456"/>
    <cellStyle name="Обычный 2 4 2" xfId="1457"/>
    <cellStyle name="Обычный 2 4 3" xfId="1458"/>
    <cellStyle name="Обычный 2 4_46EE.2011(v1.0)" xfId="1459"/>
    <cellStyle name="Обычный 2 5" xfId="1460"/>
    <cellStyle name="Обычный 2 5 2" xfId="1461"/>
    <cellStyle name="Обычный 2 5 3" xfId="1462"/>
    <cellStyle name="Обычный 2 5_46EE.2011(v1.0)" xfId="1463"/>
    <cellStyle name="Обычный 2 6" xfId="1464"/>
    <cellStyle name="Обычный 2 6 2" xfId="1465"/>
    <cellStyle name="Обычный 2 6 3" xfId="1466"/>
    <cellStyle name="Обычный 2 6_46EE.2011(v1.0)" xfId="1467"/>
    <cellStyle name="Обычный 2 7" xfId="1468"/>
    <cellStyle name="Обычный 2 8" xfId="1469"/>
    <cellStyle name="Обычный 2 9" xfId="1470"/>
    <cellStyle name="Обычный 2_1" xfId="1471"/>
    <cellStyle name="Обычный 3" xfId="1472"/>
    <cellStyle name="Обычный 3 2" xfId="1473"/>
    <cellStyle name="Обычный 3 3" xfId="1474"/>
    <cellStyle name="Обычный 4" xfId="1475"/>
    <cellStyle name="Обычный 4 2" xfId="1476"/>
    <cellStyle name="Обычный 4 2 2" xfId="1477"/>
    <cellStyle name="Обычный 4 2_INVEST.WARM.PLAN.4.78(v0.1)" xfId="1478"/>
    <cellStyle name="Обычный 4_EE.20.MET.SVOD.2.73_v0.1" xfId="1479"/>
    <cellStyle name="Обычный 5" xfId="1480"/>
    <cellStyle name="Обычный 6" xfId="1481"/>
    <cellStyle name="Обычный 7" xfId="1482"/>
    <cellStyle name="Обычный 8" xfId="1483"/>
    <cellStyle name="Обычный 9" xfId="1484"/>
    <cellStyle name="Обычный_OREP.JKH.POD.2010YEAR(v1.0)" xfId="1485"/>
    <cellStyle name="Обычный_PREDEL.JKH.2010(v1.3)" xfId="1486"/>
    <cellStyle name="Обычный_PRIL1.ELECTR" xfId="1744"/>
    <cellStyle name="Обычный_RESP.INFO" xfId="1746"/>
    <cellStyle name="Обычный_ЖКУ_проект3" xfId="1487"/>
    <cellStyle name="Обычный_форма 1 водопровод для орг" xfId="1745"/>
    <cellStyle name="Ошибка" xfId="1488"/>
    <cellStyle name="Плохой 10" xfId="1489"/>
    <cellStyle name="Плохой 2" xfId="1490"/>
    <cellStyle name="Плохой 2 2" xfId="1491"/>
    <cellStyle name="Плохой 3" xfId="1492"/>
    <cellStyle name="Плохой 3 2" xfId="1493"/>
    <cellStyle name="Плохой 4" xfId="1494"/>
    <cellStyle name="Плохой 4 2" xfId="1495"/>
    <cellStyle name="Плохой 5" xfId="1496"/>
    <cellStyle name="Плохой 5 2" xfId="1497"/>
    <cellStyle name="Плохой 6" xfId="1498"/>
    <cellStyle name="Плохой 6 2" xfId="1499"/>
    <cellStyle name="Плохой 7" xfId="1500"/>
    <cellStyle name="Плохой 7 2" xfId="1501"/>
    <cellStyle name="Плохой 8" xfId="1502"/>
    <cellStyle name="Плохой 8 2" xfId="1503"/>
    <cellStyle name="Плохой 9" xfId="1504"/>
    <cellStyle name="Плохой 9 2" xfId="1505"/>
    <cellStyle name="По центру с переносом" xfId="1506"/>
    <cellStyle name="По ширине с переносом" xfId="1507"/>
    <cellStyle name="Подгруппа" xfId="1508"/>
    <cellStyle name="Поле ввода" xfId="1509"/>
    <cellStyle name="Пояснение 10" xfId="1510"/>
    <cellStyle name="Пояснение 2" xfId="1511"/>
    <cellStyle name="Пояснение 2 2" xfId="1512"/>
    <cellStyle name="Пояснение 3" xfId="1513"/>
    <cellStyle name="Пояснение 3 2" xfId="1514"/>
    <cellStyle name="Пояснение 4" xfId="1515"/>
    <cellStyle name="Пояснение 4 2" xfId="1516"/>
    <cellStyle name="Пояснение 5" xfId="1517"/>
    <cellStyle name="Пояснение 5 2" xfId="1518"/>
    <cellStyle name="Пояснение 6" xfId="1519"/>
    <cellStyle name="Пояснение 6 2" xfId="1520"/>
    <cellStyle name="Пояснение 7" xfId="1521"/>
    <cellStyle name="Пояснение 7 2" xfId="1522"/>
    <cellStyle name="Пояснение 8" xfId="1523"/>
    <cellStyle name="Пояснение 8 2" xfId="1524"/>
    <cellStyle name="Пояснение 9" xfId="1525"/>
    <cellStyle name="Пояснение 9 2" xfId="1526"/>
    <cellStyle name="Примечание 10" xfId="1527"/>
    <cellStyle name="Примечание 10 2" xfId="1528"/>
    <cellStyle name="Примечание 10 3" xfId="1529"/>
    <cellStyle name="Примечание 10_46EE.2011(v1.0)" xfId="1530"/>
    <cellStyle name="Примечание 11" xfId="1531"/>
    <cellStyle name="Примечание 11 2" xfId="1532"/>
    <cellStyle name="Примечание 11 3" xfId="1533"/>
    <cellStyle name="Примечание 11_46EE.2011(v1.0)" xfId="1534"/>
    <cellStyle name="Примечание 12" xfId="1535"/>
    <cellStyle name="Примечание 12 2" xfId="1536"/>
    <cellStyle name="Примечание 12 3" xfId="1537"/>
    <cellStyle name="Примечание 12_46EE.2011(v1.0)" xfId="1538"/>
    <cellStyle name="Примечание 13" xfId="1539"/>
    <cellStyle name="Примечание 14" xfId="1540"/>
    <cellStyle name="Примечание 15" xfId="1541"/>
    <cellStyle name="Примечание 16" xfId="1542"/>
    <cellStyle name="Примечание 17" xfId="1543"/>
    <cellStyle name="Примечание 18" xfId="1544"/>
    <cellStyle name="Примечание 2" xfId="1545"/>
    <cellStyle name="Примечание 2 2" xfId="1546"/>
    <cellStyle name="Примечание 2 3" xfId="1547"/>
    <cellStyle name="Примечание 2 4" xfId="1548"/>
    <cellStyle name="Примечание 2 5" xfId="1549"/>
    <cellStyle name="Примечание 2 6" xfId="1550"/>
    <cellStyle name="Примечание 2 7" xfId="1551"/>
    <cellStyle name="Примечание 2 8" xfId="1552"/>
    <cellStyle name="Примечание 2 9" xfId="1553"/>
    <cellStyle name="Примечание 2_46EE.2011(v1.0)" xfId="1554"/>
    <cellStyle name="Примечание 3" xfId="1555"/>
    <cellStyle name="Примечание 3 2" xfId="1556"/>
    <cellStyle name="Примечание 3 3" xfId="1557"/>
    <cellStyle name="Примечание 3 4" xfId="1558"/>
    <cellStyle name="Примечание 3 5" xfId="1559"/>
    <cellStyle name="Примечание 3 6" xfId="1560"/>
    <cellStyle name="Примечание 3 7" xfId="1561"/>
    <cellStyle name="Примечание 3 8" xfId="1562"/>
    <cellStyle name="Примечание 3 9" xfId="1563"/>
    <cellStyle name="Примечание 3_46EE.2011(v1.0)" xfId="1564"/>
    <cellStyle name="Примечание 4" xfId="1565"/>
    <cellStyle name="Примечание 4 2" xfId="1566"/>
    <cellStyle name="Примечание 4 3" xfId="1567"/>
    <cellStyle name="Примечание 4 4" xfId="1568"/>
    <cellStyle name="Примечание 4 5" xfId="1569"/>
    <cellStyle name="Примечание 4 6" xfId="1570"/>
    <cellStyle name="Примечание 4 7" xfId="1571"/>
    <cellStyle name="Примечание 4 8" xfId="1572"/>
    <cellStyle name="Примечание 4 9" xfId="1573"/>
    <cellStyle name="Примечание 4_46EE.2011(v1.0)" xfId="1574"/>
    <cellStyle name="Примечание 5" xfId="1575"/>
    <cellStyle name="Примечание 5 2" xfId="1576"/>
    <cellStyle name="Примечание 5 3" xfId="1577"/>
    <cellStyle name="Примечание 5 4" xfId="1578"/>
    <cellStyle name="Примечание 5 5" xfId="1579"/>
    <cellStyle name="Примечание 5 6" xfId="1580"/>
    <cellStyle name="Примечание 5 7" xfId="1581"/>
    <cellStyle name="Примечание 5 8" xfId="1582"/>
    <cellStyle name="Примечание 5 9" xfId="1583"/>
    <cellStyle name="Примечание 5_46EE.2011(v1.0)" xfId="1584"/>
    <cellStyle name="Примечание 6" xfId="1585"/>
    <cellStyle name="Примечание 6 2" xfId="1586"/>
    <cellStyle name="Примечание 6_46EE.2011(v1.0)" xfId="1587"/>
    <cellStyle name="Примечание 7" xfId="1588"/>
    <cellStyle name="Примечание 7 2" xfId="1589"/>
    <cellStyle name="Примечание 7_46EE.2011(v1.0)" xfId="1590"/>
    <cellStyle name="Примечание 8" xfId="1591"/>
    <cellStyle name="Примечание 8 2" xfId="1592"/>
    <cellStyle name="Примечание 8_46EE.2011(v1.0)" xfId="1593"/>
    <cellStyle name="Примечание 9" xfId="1594"/>
    <cellStyle name="Примечание 9 2" xfId="1595"/>
    <cellStyle name="Примечание 9_46EE.2011(v1.0)" xfId="1596"/>
    <cellStyle name="Продукт" xfId="1597"/>
    <cellStyle name="Процентный 10" xfId="1598"/>
    <cellStyle name="Процентный 2" xfId="1599"/>
    <cellStyle name="Процентный 2 2" xfId="1600"/>
    <cellStyle name="Процентный 2 3" xfId="1601"/>
    <cellStyle name="Процентный 3" xfId="1602"/>
    <cellStyle name="Процентный 3 2" xfId="1603"/>
    <cellStyle name="Процентный 3 3" xfId="1604"/>
    <cellStyle name="Процентный 4" xfId="1605"/>
    <cellStyle name="Процентный 4 2" xfId="1606"/>
    <cellStyle name="Процентный 4 3" xfId="1607"/>
    <cellStyle name="Процентный 5" xfId="1608"/>
    <cellStyle name="Процентный 9" xfId="1609"/>
    <cellStyle name="Разница" xfId="1610"/>
    <cellStyle name="Рамки" xfId="1611"/>
    <cellStyle name="Сводная таблица" xfId="1612"/>
    <cellStyle name="Связанная ячейка 10" xfId="1613"/>
    <cellStyle name="Связанная ячейка 2" xfId="1614"/>
    <cellStyle name="Связанная ячейка 2 2" xfId="1615"/>
    <cellStyle name="Связанная ячейка 2_46EE.2011(v1.0)" xfId="1616"/>
    <cellStyle name="Связанная ячейка 3" xfId="1617"/>
    <cellStyle name="Связанная ячейка 3 2" xfId="1618"/>
    <cellStyle name="Связанная ячейка 3_46EE.2011(v1.0)" xfId="1619"/>
    <cellStyle name="Связанная ячейка 4" xfId="1620"/>
    <cellStyle name="Связанная ячейка 4 2" xfId="1621"/>
    <cellStyle name="Связанная ячейка 4_46EE.2011(v1.0)" xfId="1622"/>
    <cellStyle name="Связанная ячейка 5" xfId="1623"/>
    <cellStyle name="Связанная ячейка 5 2" xfId="1624"/>
    <cellStyle name="Связанная ячейка 5_46EE.2011(v1.0)" xfId="1625"/>
    <cellStyle name="Связанная ячейка 6" xfId="1626"/>
    <cellStyle name="Связанная ячейка 6 2" xfId="1627"/>
    <cellStyle name="Связанная ячейка 6_46EE.2011(v1.0)" xfId="1628"/>
    <cellStyle name="Связанная ячейка 7" xfId="1629"/>
    <cellStyle name="Связанная ячейка 7 2" xfId="1630"/>
    <cellStyle name="Связанная ячейка 7_46EE.2011(v1.0)" xfId="1631"/>
    <cellStyle name="Связанная ячейка 8" xfId="1632"/>
    <cellStyle name="Связанная ячейка 8 2" xfId="1633"/>
    <cellStyle name="Связанная ячейка 8_46EE.2011(v1.0)" xfId="1634"/>
    <cellStyle name="Связанная ячейка 9" xfId="1635"/>
    <cellStyle name="Связанная ячейка 9 2" xfId="1636"/>
    <cellStyle name="Связанная ячейка 9_46EE.2011(v1.0)" xfId="1637"/>
    <cellStyle name="Стиль 1" xfId="1638"/>
    <cellStyle name="Стиль 1 2" xfId="1639"/>
    <cellStyle name="Стиль 1 2 2" xfId="1640"/>
    <cellStyle name="Стиль 1 2_EE.2REK.P2011.4.78(v0.3)" xfId="1641"/>
    <cellStyle name="Субсчет" xfId="1642"/>
    <cellStyle name="Счет" xfId="1643"/>
    <cellStyle name="ТЕКСТ" xfId="1644"/>
    <cellStyle name="ТЕКСТ 2" xfId="1645"/>
    <cellStyle name="ТЕКСТ 3" xfId="1646"/>
    <cellStyle name="ТЕКСТ 4" xfId="1647"/>
    <cellStyle name="ТЕКСТ 5" xfId="1648"/>
    <cellStyle name="ТЕКСТ 6" xfId="1649"/>
    <cellStyle name="ТЕКСТ 7" xfId="1650"/>
    <cellStyle name="ТЕКСТ 8" xfId="1651"/>
    <cellStyle name="ТЕКСТ 9" xfId="1652"/>
    <cellStyle name="Текст предупреждения 10" xfId="1653"/>
    <cellStyle name="Текст предупреждения 2" xfId="1654"/>
    <cellStyle name="Текст предупреждения 2 2" xfId="1655"/>
    <cellStyle name="Текст предупреждения 3" xfId="1656"/>
    <cellStyle name="Текст предупреждения 3 2" xfId="1657"/>
    <cellStyle name="Текст предупреждения 4" xfId="1658"/>
    <cellStyle name="Текст предупреждения 4 2" xfId="1659"/>
    <cellStyle name="Текст предупреждения 5" xfId="1660"/>
    <cellStyle name="Текст предупреждения 5 2" xfId="1661"/>
    <cellStyle name="Текст предупреждения 6" xfId="1662"/>
    <cellStyle name="Текст предупреждения 6 2" xfId="1663"/>
    <cellStyle name="Текст предупреждения 7" xfId="1664"/>
    <cellStyle name="Текст предупреждения 7 2" xfId="1665"/>
    <cellStyle name="Текст предупреждения 8" xfId="1666"/>
    <cellStyle name="Текст предупреждения 8 2" xfId="1667"/>
    <cellStyle name="Текст предупреждения 9" xfId="1668"/>
    <cellStyle name="Текст предупреждения 9 2" xfId="1669"/>
    <cellStyle name="Текстовый" xfId="1670"/>
    <cellStyle name="Текстовый 10" xfId="1671"/>
    <cellStyle name="Текстовый 11" xfId="1672"/>
    <cellStyle name="Текстовый 12" xfId="1673"/>
    <cellStyle name="Текстовый 13" xfId="1674"/>
    <cellStyle name="Текстовый 14" xfId="1675"/>
    <cellStyle name="Текстовый 15" xfId="1676"/>
    <cellStyle name="Текстовый 16" xfId="1677"/>
    <cellStyle name="Текстовый 2" xfId="1678"/>
    <cellStyle name="Текстовый 3" xfId="1679"/>
    <cellStyle name="Текстовый 4" xfId="1680"/>
    <cellStyle name="Текстовый 5" xfId="1681"/>
    <cellStyle name="Текстовый 6" xfId="1682"/>
    <cellStyle name="Текстовый 7" xfId="1683"/>
    <cellStyle name="Текстовый 8" xfId="1684"/>
    <cellStyle name="Текстовый 9" xfId="1685"/>
    <cellStyle name="Текстовый_1" xfId="1686"/>
    <cellStyle name="Тысячи [0]_22гк" xfId="1687"/>
    <cellStyle name="Тысячи_22гк" xfId="1688"/>
    <cellStyle name="ФИКСИРОВАННЫЙ" xfId="1689"/>
    <cellStyle name="ФИКСИРОВАННЫЙ 2" xfId="1690"/>
    <cellStyle name="ФИКСИРОВАННЫЙ 3" xfId="1691"/>
    <cellStyle name="ФИКСИРОВАННЫЙ 4" xfId="1692"/>
    <cellStyle name="ФИКСИРОВАННЫЙ 5" xfId="1693"/>
    <cellStyle name="ФИКСИРОВАННЫЙ 6" xfId="1694"/>
    <cellStyle name="ФИКСИРОВАННЫЙ 7" xfId="1695"/>
    <cellStyle name="ФИКСИРОВАННЫЙ 8" xfId="1696"/>
    <cellStyle name="ФИКСИРОВАННЫЙ 9" xfId="1697"/>
    <cellStyle name="ФИКСИРОВАННЫЙ_1" xfId="1698"/>
    <cellStyle name="Финансовый 2" xfId="1699"/>
    <cellStyle name="Финансовый 2 2" xfId="1700"/>
    <cellStyle name="Финансовый 2 2 2" xfId="1701"/>
    <cellStyle name="Финансовый 2 2_OREP.KU.2011.MONTHLY.02(v0.1)" xfId="1702"/>
    <cellStyle name="Финансовый 2 3" xfId="1703"/>
    <cellStyle name="Финансовый 2_46EE.2011(v1.0)" xfId="1704"/>
    <cellStyle name="Финансовый 3" xfId="1705"/>
    <cellStyle name="Финансовый 3 2" xfId="1706"/>
    <cellStyle name="Финансовый 3 3" xfId="1707"/>
    <cellStyle name="Финансовый 3 4" xfId="1708"/>
    <cellStyle name="Финансовый 3_OREP.KU.2011.MONTHLY.02(v0.1)" xfId="1709"/>
    <cellStyle name="Финансовый 4" xfId="1710"/>
    <cellStyle name="Финансовый 6" xfId="1711"/>
    <cellStyle name="Финансовый0[0]_FU_bal" xfId="1712"/>
    <cellStyle name="Формула" xfId="1713"/>
    <cellStyle name="Формула 2" xfId="1714"/>
    <cellStyle name="Формула_A РТ 2009 Рязаньэнерго" xfId="1715"/>
    <cellStyle name="ФормулаВБ" xfId="1716"/>
    <cellStyle name="ФормулаНаКонтроль" xfId="1717"/>
    <cellStyle name="Хороший 10" xfId="1718"/>
    <cellStyle name="Хороший 2" xfId="1719"/>
    <cellStyle name="Хороший 2 2" xfId="1720"/>
    <cellStyle name="Хороший 3" xfId="1721"/>
    <cellStyle name="Хороший 3 2" xfId="1722"/>
    <cellStyle name="Хороший 4" xfId="1723"/>
    <cellStyle name="Хороший 4 2" xfId="1724"/>
    <cellStyle name="Хороший 5" xfId="1725"/>
    <cellStyle name="Хороший 5 2" xfId="1726"/>
    <cellStyle name="Хороший 6" xfId="1727"/>
    <cellStyle name="Хороший 6 2" xfId="1728"/>
    <cellStyle name="Хороший 7" xfId="1729"/>
    <cellStyle name="Хороший 7 2" xfId="1730"/>
    <cellStyle name="Хороший 8" xfId="1731"/>
    <cellStyle name="Хороший 8 2" xfId="1732"/>
    <cellStyle name="Хороший 9" xfId="1733"/>
    <cellStyle name="Хороший 9 2" xfId="1734"/>
    <cellStyle name="Цена_продукта" xfId="1735"/>
    <cellStyle name="Цифры по центру с десятыми" xfId="1736"/>
    <cellStyle name="число" xfId="1737"/>
    <cellStyle name="Џђћ–…ќ’ќ›‰" xfId="1738"/>
    <cellStyle name="Шапка" xfId="1739"/>
    <cellStyle name="Шапка таблицы" xfId="1740"/>
    <cellStyle name="ШАУ" xfId="1741"/>
    <cellStyle name="標準_PL-CF sheet" xfId="1742"/>
    <cellStyle name="䁺_x0001_" xfId="17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1058;&#1072;&#1088;&#1080;&#1092;&#1099;\&#1056;&#1072;&#1089;&#1082;&#1088;&#1099;&#1090;&#1080;&#1077;%20&#1080;&#1085;&#1092;&#1086;&#1088;&#1084;&#1072;&#1094;&#1080;&#1080;\2019%20&#1055;&#1083;&#1072;&#1085;\&#1056;&#1072;&#1089;&#1082;&#1088;&#1099;&#1090;&#1080;&#1077;%20-%20&#1086;&#1073;&#1097;&#1072;&#1103;%20&#1080;&#1085;&#1092;&#1086;&#1088;&#1084;&#1072;&#1094;&#1080;&#11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51;&#1080;&#1089;&#1090;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1058;&#1072;&#1088;&#1080;&#1092;&#1099;\&#1058;&#1072;&#1088;&#1080;&#1092;%202019\3.%20&#1058;&#1077;&#1087;&#1083;&#1086;&#1101;&#1085;&#1077;&#1088;&#1075;&#1080;&#1103;\&#1058;&#1072;&#1088;&#1080;&#1092;%20&#1054;&#1043;&#1050;-2%20&#1063;&#1043;&#1056;&#1069;&#1057;%20&#1090;&#1101;%202019%20-%20&#1087;&#1088;&#1086;&#1094;&#1077;&#1085;&#1090;&#1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nts\&#1058;&#1072;&#1088;&#1080;&#1092;&#1099;\&#1058;&#1072;&#1088;&#1080;&#1092;%202019\3.%20&#1058;&#1077;&#1087;&#1083;&#1086;&#1101;&#1085;&#1077;&#1088;&#1075;&#1080;&#1103;\&#1058;&#1072;&#1088;&#1080;&#1092;%20&#1054;&#1043;&#1050;-2%20&#1063;&#1043;&#1056;&#1069;&#1057;%20&#1090;&#1101;%202019%20-%201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1058;&#1072;&#1088;&#1080;&#1092;&#1099;\&#1058;&#1072;&#1088;&#1080;&#1092;%202019\4.%20&#1055;&#1086;&#1076;&#1087;&#1080;&#1090;&#1082;&#1072;%20+%20&#1082;&#1086;&#1085;&#1076;&#1077;&#1085;&#1089;&#1072;&#1090;\&#1058;&#1072;&#1088;&#1080;&#1092;%20&#1087;&#1086;&#1076;&#1087;&#1080;&#1090;&#1082;&#1072;%20&#1087;&#1072;&#1088;+&#1074;&#1086;&#1076;&#1072;%20&#1054;&#1043;&#1050;-2%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ая информация"/>
      <sheetName val="REESTR"/>
      <sheetName val="TEHSHEET"/>
    </sheetNames>
    <sheetDataSet>
      <sheetData sheetId="0"/>
      <sheetData sheetId="1">
        <row r="2">
          <cell r="D2" t="str">
            <v>Бабаевский муниципальный район</v>
          </cell>
        </row>
        <row r="3">
          <cell r="D3" t="str">
            <v>Бабушкинский муниципальный район</v>
          </cell>
        </row>
        <row r="4">
          <cell r="D4" t="str">
            <v>Белозерский муниципальный район</v>
          </cell>
        </row>
        <row r="5">
          <cell r="D5" t="str">
            <v>Вашкинский муниципальный район</v>
          </cell>
        </row>
        <row r="6">
          <cell r="D6" t="str">
            <v>Великоустюгский муниципальный район</v>
          </cell>
        </row>
        <row r="7">
          <cell r="D7" t="str">
            <v>Верховажский муниципальный район</v>
          </cell>
        </row>
        <row r="8">
          <cell r="D8" t="str">
            <v>Вожегодский муниципальный район</v>
          </cell>
        </row>
        <row r="9">
          <cell r="D9" t="str">
            <v>Вологодская область</v>
          </cell>
        </row>
        <row r="10">
          <cell r="D10" t="str">
            <v>Вологодский муниципальный район</v>
          </cell>
        </row>
        <row r="11">
          <cell r="D11" t="str">
            <v>Вытегорский муниципальный район</v>
          </cell>
        </row>
        <row r="12">
          <cell r="D12" t="str">
            <v>Город Вологда</v>
          </cell>
        </row>
        <row r="13">
          <cell r="D13" t="str">
            <v>Город Череповец</v>
          </cell>
        </row>
        <row r="14">
          <cell r="D14" t="str">
            <v>Грязовецкий муниципальный район</v>
          </cell>
        </row>
        <row r="15">
          <cell r="D15" t="str">
            <v>Кадуйский муниципальный район</v>
          </cell>
        </row>
        <row r="16">
          <cell r="D16" t="str">
            <v>Кирилловский муниципальный район</v>
          </cell>
        </row>
        <row r="17">
          <cell r="D17" t="str">
            <v>Кичменгско-Городецкий муниципальный район</v>
          </cell>
        </row>
        <row r="18">
          <cell r="D18" t="str">
            <v>Междуреченский муниципальный район</v>
          </cell>
        </row>
        <row r="19">
          <cell r="D19" t="str">
            <v>Никольский муниципальный район</v>
          </cell>
        </row>
        <row r="20">
          <cell r="D20" t="str">
            <v>Нюксенский муниципальный район</v>
          </cell>
        </row>
        <row r="21">
          <cell r="D21" t="str">
            <v>Сокольский муниципальный район</v>
          </cell>
        </row>
        <row r="22">
          <cell r="D22" t="str">
            <v>Сямженский муниципальный район</v>
          </cell>
        </row>
        <row r="23">
          <cell r="D23" t="str">
            <v>Тарногский муниципальный район</v>
          </cell>
        </row>
        <row r="24">
          <cell r="D24" t="str">
            <v>Тотемский муниципальный район</v>
          </cell>
        </row>
        <row r="25">
          <cell r="D25" t="str">
            <v>Усть-Кубинский муниципальный район</v>
          </cell>
        </row>
        <row r="26">
          <cell r="D26" t="str">
            <v>Устюженский муниципальный район</v>
          </cell>
        </row>
        <row r="27">
          <cell r="D27" t="str">
            <v>Харовский муниципальный район</v>
          </cell>
        </row>
        <row r="28">
          <cell r="D28" t="str">
            <v>Чагодощенский муниципальный район</v>
          </cell>
        </row>
        <row r="29">
          <cell r="D29" t="str">
            <v>Череповецкий муниципальный район</v>
          </cell>
        </row>
        <row r="30">
          <cell r="D30" t="str">
            <v>Шекснинский муниципальный район</v>
          </cell>
        </row>
        <row r="130">
          <cell r="B130" t="str">
            <v>Андроновское</v>
          </cell>
        </row>
        <row r="131">
          <cell r="B131" t="str">
            <v>Барановское</v>
          </cell>
        </row>
        <row r="132">
          <cell r="B132" t="str">
            <v>Бойловское</v>
          </cell>
        </row>
        <row r="133">
          <cell r="B133" t="str">
            <v>Кадуйский муниципальный район</v>
          </cell>
        </row>
        <row r="134">
          <cell r="B134" t="str">
            <v>Мазское</v>
          </cell>
        </row>
        <row r="135">
          <cell r="B135" t="str">
            <v>Никольское</v>
          </cell>
        </row>
        <row r="136">
          <cell r="B136" t="str">
            <v>Поселок Кадуй</v>
          </cell>
        </row>
        <row r="137">
          <cell r="B137" t="str">
            <v>Поселок Хохлово</v>
          </cell>
        </row>
        <row r="138">
          <cell r="B138" t="str">
            <v>Рукавицкое</v>
          </cell>
        </row>
      </sheetData>
      <sheetData sheetId="2">
        <row r="19">
          <cell r="B19" t="str">
            <v>Производство (некомбинированная выработка)+передача+сбыт</v>
          </cell>
        </row>
        <row r="20">
          <cell r="B20" t="str">
            <v>Производство (некомбинированная выработка)+передача</v>
          </cell>
        </row>
        <row r="21">
          <cell r="B21" t="str">
            <v>Производство (некомбинированная выработка)+сбыт</v>
          </cell>
        </row>
        <row r="22">
          <cell r="B22" t="str">
            <v>Производство (некомбинированная выработка)</v>
          </cell>
        </row>
        <row r="23">
          <cell r="B23" t="str">
            <v>Производство (комбинированная выработка)</v>
          </cell>
        </row>
        <row r="24">
          <cell r="B24" t="str">
            <v>Передача+Сбыт</v>
          </cell>
        </row>
        <row r="25">
          <cell r="B25" t="str">
            <v>Передача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1"/>
      <sheetName val="D"/>
      <sheetName val="Б"/>
      <sheetName val="У"/>
      <sheetName val="Т"/>
      <sheetName val="ПО"/>
      <sheetName val="Р"/>
      <sheetName val="1,2"/>
      <sheetName val="Passcheck"/>
      <sheetName val="7"/>
      <sheetName val="8"/>
      <sheetName val="9"/>
      <sheetName val="11"/>
      <sheetName val="15.т"/>
      <sheetName val="15.пт"/>
      <sheetName val="16"/>
      <sheetName val="21.т"/>
      <sheetName val="21.пт"/>
      <sheetName val="22"/>
      <sheetName val="24"/>
      <sheetName val="28"/>
      <sheetName val="28.1"/>
      <sheetName val="28.2"/>
      <sheetName val="28.3 заявка"/>
      <sheetName val="НВВ 2017"/>
      <sheetName val="Прибыль"/>
      <sheetName val="28.3"/>
      <sheetName val="28.3.1"/>
      <sheetName val="28.3.2"/>
      <sheetName val="28.3.3"/>
      <sheetName val="сбыт"/>
      <sheetName val="15сбыт"/>
      <sheetName val="19сбыт"/>
      <sheetName val="21сбыт"/>
      <sheetName val="Di2"/>
      <sheetName val="Di"/>
    </sheetNames>
    <sheetDataSet>
      <sheetData sheetId="0" refreshError="1"/>
      <sheetData sheetId="1" refreshError="1"/>
      <sheetData sheetId="2" refreshError="1"/>
      <sheetData sheetId="3" refreshError="1"/>
      <sheetData sheetId="4" refreshError="1"/>
      <sheetData sheetId="5" refreshError="1"/>
      <sheetData sheetId="6">
        <row r="100">
          <cell r="AP100">
            <v>58880.102079148368</v>
          </cell>
        </row>
        <row r="109">
          <cell r="AP109">
            <v>199130.1615516748</v>
          </cell>
          <cell r="BJ109">
            <v>1657.0203530794299</v>
          </cell>
        </row>
        <row r="129">
          <cell r="AP129">
            <v>2041.2638129784789</v>
          </cell>
        </row>
        <row r="131">
          <cell r="AP131">
            <v>2522.6984132741345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1"/>
      <sheetName val="D"/>
      <sheetName val="Б"/>
      <sheetName val="У"/>
      <sheetName val="Т"/>
      <sheetName val="ПО"/>
      <sheetName val="Р"/>
      <sheetName val="1,2"/>
      <sheetName val="Passcheck"/>
      <sheetName val="7"/>
      <sheetName val="8"/>
      <sheetName val="9"/>
      <sheetName val="11"/>
      <sheetName val="15.т"/>
      <sheetName val="15.пт"/>
      <sheetName val="16"/>
      <sheetName val="21.т"/>
      <sheetName val="21.пт"/>
      <sheetName val="22"/>
      <sheetName val="24"/>
      <sheetName val="28"/>
      <sheetName val="28.1"/>
      <sheetName val="28.2"/>
      <sheetName val="28.3 заявка"/>
      <sheetName val="НВВ 2017"/>
      <sheetName val="Прибыль"/>
      <sheetName val="28.3"/>
      <sheetName val="28.3.1"/>
      <sheetName val="28.3.2"/>
      <sheetName val="28.3.3"/>
      <sheetName val="сбыт"/>
      <sheetName val="15сбыт"/>
      <sheetName val="19сбыт"/>
      <sheetName val="21сбыт"/>
      <sheetName val="Di2"/>
      <sheetName val="Di"/>
    </sheetNames>
    <sheetDataSet>
      <sheetData sheetId="0" refreshError="1"/>
      <sheetData sheetId="1"/>
      <sheetData sheetId="2"/>
      <sheetData sheetId="3">
        <row r="48">
          <cell r="P48">
            <v>94.612000000000009</v>
          </cell>
        </row>
      </sheetData>
      <sheetData sheetId="4"/>
      <sheetData sheetId="5"/>
      <sheetData sheetId="6">
        <row r="100">
          <cell r="AP100">
            <v>158189.69118054677</v>
          </cell>
        </row>
        <row r="130">
          <cell r="AM130">
            <v>1052.8684447656249</v>
          </cell>
          <cell r="BG130">
            <v>57.843614966121322</v>
          </cell>
        </row>
        <row r="132">
          <cell r="AM132">
            <v>1294.296443492603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питка котлов"/>
      <sheetName val="Материалы для очистки ПК"/>
      <sheetName val="Ремонт ПК"/>
      <sheetName val="ФОТ ПК"/>
      <sheetName val="НВВ 2015 ПК"/>
      <sheetName val="НД ПК"/>
      <sheetName val="подпитка тс"/>
      <sheetName val="Расчет тарифа ВС"/>
      <sheetName val="Материалы для очистки ПТС"/>
      <sheetName val="Ремонт ПТС"/>
      <sheetName val="ФОТ ПТС"/>
      <sheetName val="НВВ 2015 ПТС"/>
      <sheetName val="НД ПТС"/>
      <sheetName val="Цеховые"/>
      <sheetName val="Ремонт"/>
      <sheetName val="ФОТ цех"/>
      <sheetName val="Амортизация"/>
      <sheetName val="Прибыль"/>
    </sheetNames>
    <sheetDataSet>
      <sheetData sheetId="0">
        <row r="8">
          <cell r="S8">
            <v>234.86999999999995</v>
          </cell>
        </row>
        <row r="15">
          <cell r="S15">
            <v>6.5869999999999997</v>
          </cell>
        </row>
        <row r="26">
          <cell r="S26">
            <v>171.26870126551503</v>
          </cell>
        </row>
        <row r="39">
          <cell r="R39">
            <v>84.59</v>
          </cell>
          <cell r="S39">
            <v>147.38999999999999</v>
          </cell>
        </row>
        <row r="47">
          <cell r="S47">
            <v>26046.774509068335</v>
          </cell>
        </row>
      </sheetData>
      <sheetData sheetId="1" refreshError="1"/>
      <sheetData sheetId="2" refreshError="1"/>
      <sheetData sheetId="3" refreshError="1"/>
      <sheetData sheetId="4"/>
      <sheetData sheetId="5" refreshError="1"/>
      <sheetData sheetId="6">
        <row r="8">
          <cell r="R8">
            <v>456.62582506666661</v>
          </cell>
        </row>
        <row r="13">
          <cell r="R13">
            <v>291.2</v>
          </cell>
        </row>
        <row r="27">
          <cell r="R27">
            <v>16640.447332418684</v>
          </cell>
        </row>
        <row r="40">
          <cell r="Q40">
            <v>39.520000000000003</v>
          </cell>
          <cell r="R40">
            <v>78.13</v>
          </cell>
        </row>
        <row r="47">
          <cell r="R47">
            <v>34337.352695501089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ffice_chg@chr.ogk2.ru" TargetMode="External"/><Relationship Id="rId2" Type="http://schemas.openxmlformats.org/officeDocument/2006/relationships/hyperlink" Target="mailto:Pervushina.Lyubov@chr.ogk2.ru" TargetMode="External"/><Relationship Id="rId1" Type="http://schemas.openxmlformats.org/officeDocument/2006/relationships/hyperlink" Target="http://www.ogk2.r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1">
    <pageSetUpPr fitToPage="1"/>
  </sheetPr>
  <dimension ref="A1:X61"/>
  <sheetViews>
    <sheetView topLeftCell="B1" zoomScale="90" workbookViewId="0">
      <selection activeCell="I16" sqref="I16"/>
    </sheetView>
  </sheetViews>
  <sheetFormatPr defaultRowHeight="11.25"/>
  <cols>
    <col min="1" max="1" width="2.7109375" style="76" hidden="1" customWidth="1"/>
    <col min="2" max="2" width="3.7109375" style="81" customWidth="1"/>
    <col min="3" max="3" width="35.7109375" style="81" customWidth="1"/>
    <col min="4" max="4" width="30.7109375" style="81" customWidth="1"/>
    <col min="5" max="5" width="30.7109375" style="127" customWidth="1"/>
    <col min="6" max="6" width="32.7109375" style="81" customWidth="1"/>
    <col min="7" max="7" width="3.7109375" style="81" customWidth="1"/>
    <col min="8" max="8" width="2.7109375" style="81" customWidth="1"/>
    <col min="9" max="256" width="9.140625" style="81"/>
    <col min="257" max="257" width="0" style="81" hidden="1" customWidth="1"/>
    <col min="258" max="258" width="3.7109375" style="81" customWidth="1"/>
    <col min="259" max="259" width="35.7109375" style="81" customWidth="1"/>
    <col min="260" max="261" width="30.7109375" style="81" customWidth="1"/>
    <col min="262" max="262" width="32.7109375" style="81" customWidth="1"/>
    <col min="263" max="263" width="3.7109375" style="81" customWidth="1"/>
    <col min="264" max="264" width="2.7109375" style="81" customWidth="1"/>
    <col min="265" max="512" width="9.140625" style="81"/>
    <col min="513" max="513" width="0" style="81" hidden="1" customWidth="1"/>
    <col min="514" max="514" width="3.7109375" style="81" customWidth="1"/>
    <col min="515" max="515" width="35.7109375" style="81" customWidth="1"/>
    <col min="516" max="517" width="30.7109375" style="81" customWidth="1"/>
    <col min="518" max="518" width="32.7109375" style="81" customWidth="1"/>
    <col min="519" max="519" width="3.7109375" style="81" customWidth="1"/>
    <col min="520" max="520" width="2.7109375" style="81" customWidth="1"/>
    <col min="521" max="768" width="9.140625" style="81"/>
    <col min="769" max="769" width="0" style="81" hidden="1" customWidth="1"/>
    <col min="770" max="770" width="3.7109375" style="81" customWidth="1"/>
    <col min="771" max="771" width="35.7109375" style="81" customWidth="1"/>
    <col min="772" max="773" width="30.7109375" style="81" customWidth="1"/>
    <col min="774" max="774" width="32.7109375" style="81" customWidth="1"/>
    <col min="775" max="775" width="3.7109375" style="81" customWidth="1"/>
    <col min="776" max="776" width="2.7109375" style="81" customWidth="1"/>
    <col min="777" max="1024" width="9.140625" style="81"/>
    <col min="1025" max="1025" width="0" style="81" hidden="1" customWidth="1"/>
    <col min="1026" max="1026" width="3.7109375" style="81" customWidth="1"/>
    <col min="1027" max="1027" width="35.7109375" style="81" customWidth="1"/>
    <col min="1028" max="1029" width="30.7109375" style="81" customWidth="1"/>
    <col min="1030" max="1030" width="32.7109375" style="81" customWidth="1"/>
    <col min="1031" max="1031" width="3.7109375" style="81" customWidth="1"/>
    <col min="1032" max="1032" width="2.7109375" style="81" customWidth="1"/>
    <col min="1033" max="1280" width="9.140625" style="81"/>
    <col min="1281" max="1281" width="0" style="81" hidden="1" customWidth="1"/>
    <col min="1282" max="1282" width="3.7109375" style="81" customWidth="1"/>
    <col min="1283" max="1283" width="35.7109375" style="81" customWidth="1"/>
    <col min="1284" max="1285" width="30.7109375" style="81" customWidth="1"/>
    <col min="1286" max="1286" width="32.7109375" style="81" customWidth="1"/>
    <col min="1287" max="1287" width="3.7109375" style="81" customWidth="1"/>
    <col min="1288" max="1288" width="2.7109375" style="81" customWidth="1"/>
    <col min="1289" max="1536" width="9.140625" style="81"/>
    <col min="1537" max="1537" width="0" style="81" hidden="1" customWidth="1"/>
    <col min="1538" max="1538" width="3.7109375" style="81" customWidth="1"/>
    <col min="1539" max="1539" width="35.7109375" style="81" customWidth="1"/>
    <col min="1540" max="1541" width="30.7109375" style="81" customWidth="1"/>
    <col min="1542" max="1542" width="32.7109375" style="81" customWidth="1"/>
    <col min="1543" max="1543" width="3.7109375" style="81" customWidth="1"/>
    <col min="1544" max="1544" width="2.7109375" style="81" customWidth="1"/>
    <col min="1545" max="1792" width="9.140625" style="81"/>
    <col min="1793" max="1793" width="0" style="81" hidden="1" customWidth="1"/>
    <col min="1794" max="1794" width="3.7109375" style="81" customWidth="1"/>
    <col min="1795" max="1795" width="35.7109375" style="81" customWidth="1"/>
    <col min="1796" max="1797" width="30.7109375" style="81" customWidth="1"/>
    <col min="1798" max="1798" width="32.7109375" style="81" customWidth="1"/>
    <col min="1799" max="1799" width="3.7109375" style="81" customWidth="1"/>
    <col min="1800" max="1800" width="2.7109375" style="81" customWidth="1"/>
    <col min="1801" max="2048" width="9.140625" style="81"/>
    <col min="2049" max="2049" width="0" style="81" hidden="1" customWidth="1"/>
    <col min="2050" max="2050" width="3.7109375" style="81" customWidth="1"/>
    <col min="2051" max="2051" width="35.7109375" style="81" customWidth="1"/>
    <col min="2052" max="2053" width="30.7109375" style="81" customWidth="1"/>
    <col min="2054" max="2054" width="32.7109375" style="81" customWidth="1"/>
    <col min="2055" max="2055" width="3.7109375" style="81" customWidth="1"/>
    <col min="2056" max="2056" width="2.7109375" style="81" customWidth="1"/>
    <col min="2057" max="2304" width="9.140625" style="81"/>
    <col min="2305" max="2305" width="0" style="81" hidden="1" customWidth="1"/>
    <col min="2306" max="2306" width="3.7109375" style="81" customWidth="1"/>
    <col min="2307" max="2307" width="35.7109375" style="81" customWidth="1"/>
    <col min="2308" max="2309" width="30.7109375" style="81" customWidth="1"/>
    <col min="2310" max="2310" width="32.7109375" style="81" customWidth="1"/>
    <col min="2311" max="2311" width="3.7109375" style="81" customWidth="1"/>
    <col min="2312" max="2312" width="2.7109375" style="81" customWidth="1"/>
    <col min="2313" max="2560" width="9.140625" style="81"/>
    <col min="2561" max="2561" width="0" style="81" hidden="1" customWidth="1"/>
    <col min="2562" max="2562" width="3.7109375" style="81" customWidth="1"/>
    <col min="2563" max="2563" width="35.7109375" style="81" customWidth="1"/>
    <col min="2564" max="2565" width="30.7109375" style="81" customWidth="1"/>
    <col min="2566" max="2566" width="32.7109375" style="81" customWidth="1"/>
    <col min="2567" max="2567" width="3.7109375" style="81" customWidth="1"/>
    <col min="2568" max="2568" width="2.7109375" style="81" customWidth="1"/>
    <col min="2569" max="2816" width="9.140625" style="81"/>
    <col min="2817" max="2817" width="0" style="81" hidden="1" customWidth="1"/>
    <col min="2818" max="2818" width="3.7109375" style="81" customWidth="1"/>
    <col min="2819" max="2819" width="35.7109375" style="81" customWidth="1"/>
    <col min="2820" max="2821" width="30.7109375" style="81" customWidth="1"/>
    <col min="2822" max="2822" width="32.7109375" style="81" customWidth="1"/>
    <col min="2823" max="2823" width="3.7109375" style="81" customWidth="1"/>
    <col min="2824" max="2824" width="2.7109375" style="81" customWidth="1"/>
    <col min="2825" max="3072" width="9.140625" style="81"/>
    <col min="3073" max="3073" width="0" style="81" hidden="1" customWidth="1"/>
    <col min="3074" max="3074" width="3.7109375" style="81" customWidth="1"/>
    <col min="3075" max="3075" width="35.7109375" style="81" customWidth="1"/>
    <col min="3076" max="3077" width="30.7109375" style="81" customWidth="1"/>
    <col min="3078" max="3078" width="32.7109375" style="81" customWidth="1"/>
    <col min="3079" max="3079" width="3.7109375" style="81" customWidth="1"/>
    <col min="3080" max="3080" width="2.7109375" style="81" customWidth="1"/>
    <col min="3081" max="3328" width="9.140625" style="81"/>
    <col min="3329" max="3329" width="0" style="81" hidden="1" customWidth="1"/>
    <col min="3330" max="3330" width="3.7109375" style="81" customWidth="1"/>
    <col min="3331" max="3331" width="35.7109375" style="81" customWidth="1"/>
    <col min="3332" max="3333" width="30.7109375" style="81" customWidth="1"/>
    <col min="3334" max="3334" width="32.7109375" style="81" customWidth="1"/>
    <col min="3335" max="3335" width="3.7109375" style="81" customWidth="1"/>
    <col min="3336" max="3336" width="2.7109375" style="81" customWidth="1"/>
    <col min="3337" max="3584" width="9.140625" style="81"/>
    <col min="3585" max="3585" width="0" style="81" hidden="1" customWidth="1"/>
    <col min="3586" max="3586" width="3.7109375" style="81" customWidth="1"/>
    <col min="3587" max="3587" width="35.7109375" style="81" customWidth="1"/>
    <col min="3588" max="3589" width="30.7109375" style="81" customWidth="1"/>
    <col min="3590" max="3590" width="32.7109375" style="81" customWidth="1"/>
    <col min="3591" max="3591" width="3.7109375" style="81" customWidth="1"/>
    <col min="3592" max="3592" width="2.7109375" style="81" customWidth="1"/>
    <col min="3593" max="3840" width="9.140625" style="81"/>
    <col min="3841" max="3841" width="0" style="81" hidden="1" customWidth="1"/>
    <col min="3842" max="3842" width="3.7109375" style="81" customWidth="1"/>
    <col min="3843" max="3843" width="35.7109375" style="81" customWidth="1"/>
    <col min="3844" max="3845" width="30.7109375" style="81" customWidth="1"/>
    <col min="3846" max="3846" width="32.7109375" style="81" customWidth="1"/>
    <col min="3847" max="3847" width="3.7109375" style="81" customWidth="1"/>
    <col min="3848" max="3848" width="2.7109375" style="81" customWidth="1"/>
    <col min="3849" max="4096" width="9.140625" style="81"/>
    <col min="4097" max="4097" width="0" style="81" hidden="1" customWidth="1"/>
    <col min="4098" max="4098" width="3.7109375" style="81" customWidth="1"/>
    <col min="4099" max="4099" width="35.7109375" style="81" customWidth="1"/>
    <col min="4100" max="4101" width="30.7109375" style="81" customWidth="1"/>
    <col min="4102" max="4102" width="32.7109375" style="81" customWidth="1"/>
    <col min="4103" max="4103" width="3.7109375" style="81" customWidth="1"/>
    <col min="4104" max="4104" width="2.7109375" style="81" customWidth="1"/>
    <col min="4105" max="4352" width="9.140625" style="81"/>
    <col min="4353" max="4353" width="0" style="81" hidden="1" customWidth="1"/>
    <col min="4354" max="4354" width="3.7109375" style="81" customWidth="1"/>
    <col min="4355" max="4355" width="35.7109375" style="81" customWidth="1"/>
    <col min="4356" max="4357" width="30.7109375" style="81" customWidth="1"/>
    <col min="4358" max="4358" width="32.7109375" style="81" customWidth="1"/>
    <col min="4359" max="4359" width="3.7109375" style="81" customWidth="1"/>
    <col min="4360" max="4360" width="2.7109375" style="81" customWidth="1"/>
    <col min="4361" max="4608" width="9.140625" style="81"/>
    <col min="4609" max="4609" width="0" style="81" hidden="1" customWidth="1"/>
    <col min="4610" max="4610" width="3.7109375" style="81" customWidth="1"/>
    <col min="4611" max="4611" width="35.7109375" style="81" customWidth="1"/>
    <col min="4612" max="4613" width="30.7109375" style="81" customWidth="1"/>
    <col min="4614" max="4614" width="32.7109375" style="81" customWidth="1"/>
    <col min="4615" max="4615" width="3.7109375" style="81" customWidth="1"/>
    <col min="4616" max="4616" width="2.7109375" style="81" customWidth="1"/>
    <col min="4617" max="4864" width="9.140625" style="81"/>
    <col min="4865" max="4865" width="0" style="81" hidden="1" customWidth="1"/>
    <col min="4866" max="4866" width="3.7109375" style="81" customWidth="1"/>
    <col min="4867" max="4867" width="35.7109375" style="81" customWidth="1"/>
    <col min="4868" max="4869" width="30.7109375" style="81" customWidth="1"/>
    <col min="4870" max="4870" width="32.7109375" style="81" customWidth="1"/>
    <col min="4871" max="4871" width="3.7109375" style="81" customWidth="1"/>
    <col min="4872" max="4872" width="2.7109375" style="81" customWidth="1"/>
    <col min="4873" max="5120" width="9.140625" style="81"/>
    <col min="5121" max="5121" width="0" style="81" hidden="1" customWidth="1"/>
    <col min="5122" max="5122" width="3.7109375" style="81" customWidth="1"/>
    <col min="5123" max="5123" width="35.7109375" style="81" customWidth="1"/>
    <col min="5124" max="5125" width="30.7109375" style="81" customWidth="1"/>
    <col min="5126" max="5126" width="32.7109375" style="81" customWidth="1"/>
    <col min="5127" max="5127" width="3.7109375" style="81" customWidth="1"/>
    <col min="5128" max="5128" width="2.7109375" style="81" customWidth="1"/>
    <col min="5129" max="5376" width="9.140625" style="81"/>
    <col min="5377" max="5377" width="0" style="81" hidden="1" customWidth="1"/>
    <col min="5378" max="5378" width="3.7109375" style="81" customWidth="1"/>
    <col min="5379" max="5379" width="35.7109375" style="81" customWidth="1"/>
    <col min="5380" max="5381" width="30.7109375" style="81" customWidth="1"/>
    <col min="5382" max="5382" width="32.7109375" style="81" customWidth="1"/>
    <col min="5383" max="5383" width="3.7109375" style="81" customWidth="1"/>
    <col min="5384" max="5384" width="2.7109375" style="81" customWidth="1"/>
    <col min="5385" max="5632" width="9.140625" style="81"/>
    <col min="5633" max="5633" width="0" style="81" hidden="1" customWidth="1"/>
    <col min="5634" max="5634" width="3.7109375" style="81" customWidth="1"/>
    <col min="5635" max="5635" width="35.7109375" style="81" customWidth="1"/>
    <col min="5636" max="5637" width="30.7109375" style="81" customWidth="1"/>
    <col min="5638" max="5638" width="32.7109375" style="81" customWidth="1"/>
    <col min="5639" max="5639" width="3.7109375" style="81" customWidth="1"/>
    <col min="5640" max="5640" width="2.7109375" style="81" customWidth="1"/>
    <col min="5641" max="5888" width="9.140625" style="81"/>
    <col min="5889" max="5889" width="0" style="81" hidden="1" customWidth="1"/>
    <col min="5890" max="5890" width="3.7109375" style="81" customWidth="1"/>
    <col min="5891" max="5891" width="35.7109375" style="81" customWidth="1"/>
    <col min="5892" max="5893" width="30.7109375" style="81" customWidth="1"/>
    <col min="5894" max="5894" width="32.7109375" style="81" customWidth="1"/>
    <col min="5895" max="5895" width="3.7109375" style="81" customWidth="1"/>
    <col min="5896" max="5896" width="2.7109375" style="81" customWidth="1"/>
    <col min="5897" max="6144" width="9.140625" style="81"/>
    <col min="6145" max="6145" width="0" style="81" hidden="1" customWidth="1"/>
    <col min="6146" max="6146" width="3.7109375" style="81" customWidth="1"/>
    <col min="6147" max="6147" width="35.7109375" style="81" customWidth="1"/>
    <col min="6148" max="6149" width="30.7109375" style="81" customWidth="1"/>
    <col min="6150" max="6150" width="32.7109375" style="81" customWidth="1"/>
    <col min="6151" max="6151" width="3.7109375" style="81" customWidth="1"/>
    <col min="6152" max="6152" width="2.7109375" style="81" customWidth="1"/>
    <col min="6153" max="6400" width="9.140625" style="81"/>
    <col min="6401" max="6401" width="0" style="81" hidden="1" customWidth="1"/>
    <col min="6402" max="6402" width="3.7109375" style="81" customWidth="1"/>
    <col min="6403" max="6403" width="35.7109375" style="81" customWidth="1"/>
    <col min="6404" max="6405" width="30.7109375" style="81" customWidth="1"/>
    <col min="6406" max="6406" width="32.7109375" style="81" customWidth="1"/>
    <col min="6407" max="6407" width="3.7109375" style="81" customWidth="1"/>
    <col min="6408" max="6408" width="2.7109375" style="81" customWidth="1"/>
    <col min="6409" max="6656" width="9.140625" style="81"/>
    <col min="6657" max="6657" width="0" style="81" hidden="1" customWidth="1"/>
    <col min="6658" max="6658" width="3.7109375" style="81" customWidth="1"/>
    <col min="6659" max="6659" width="35.7109375" style="81" customWidth="1"/>
    <col min="6660" max="6661" width="30.7109375" style="81" customWidth="1"/>
    <col min="6662" max="6662" width="32.7109375" style="81" customWidth="1"/>
    <col min="6663" max="6663" width="3.7109375" style="81" customWidth="1"/>
    <col min="6664" max="6664" width="2.7109375" style="81" customWidth="1"/>
    <col min="6665" max="6912" width="9.140625" style="81"/>
    <col min="6913" max="6913" width="0" style="81" hidden="1" customWidth="1"/>
    <col min="6914" max="6914" width="3.7109375" style="81" customWidth="1"/>
    <col min="6915" max="6915" width="35.7109375" style="81" customWidth="1"/>
    <col min="6916" max="6917" width="30.7109375" style="81" customWidth="1"/>
    <col min="6918" max="6918" width="32.7109375" style="81" customWidth="1"/>
    <col min="6919" max="6919" width="3.7109375" style="81" customWidth="1"/>
    <col min="6920" max="6920" width="2.7109375" style="81" customWidth="1"/>
    <col min="6921" max="7168" width="9.140625" style="81"/>
    <col min="7169" max="7169" width="0" style="81" hidden="1" customWidth="1"/>
    <col min="7170" max="7170" width="3.7109375" style="81" customWidth="1"/>
    <col min="7171" max="7171" width="35.7109375" style="81" customWidth="1"/>
    <col min="7172" max="7173" width="30.7109375" style="81" customWidth="1"/>
    <col min="7174" max="7174" width="32.7109375" style="81" customWidth="1"/>
    <col min="7175" max="7175" width="3.7109375" style="81" customWidth="1"/>
    <col min="7176" max="7176" width="2.7109375" style="81" customWidth="1"/>
    <col min="7177" max="7424" width="9.140625" style="81"/>
    <col min="7425" max="7425" width="0" style="81" hidden="1" customWidth="1"/>
    <col min="7426" max="7426" width="3.7109375" style="81" customWidth="1"/>
    <col min="7427" max="7427" width="35.7109375" style="81" customWidth="1"/>
    <col min="7428" max="7429" width="30.7109375" style="81" customWidth="1"/>
    <col min="7430" max="7430" width="32.7109375" style="81" customWidth="1"/>
    <col min="7431" max="7431" width="3.7109375" style="81" customWidth="1"/>
    <col min="7432" max="7432" width="2.7109375" style="81" customWidth="1"/>
    <col min="7433" max="7680" width="9.140625" style="81"/>
    <col min="7681" max="7681" width="0" style="81" hidden="1" customWidth="1"/>
    <col min="7682" max="7682" width="3.7109375" style="81" customWidth="1"/>
    <col min="7683" max="7683" width="35.7109375" style="81" customWidth="1"/>
    <col min="7684" max="7685" width="30.7109375" style="81" customWidth="1"/>
    <col min="7686" max="7686" width="32.7109375" style="81" customWidth="1"/>
    <col min="7687" max="7687" width="3.7109375" style="81" customWidth="1"/>
    <col min="7688" max="7688" width="2.7109375" style="81" customWidth="1"/>
    <col min="7689" max="7936" width="9.140625" style="81"/>
    <col min="7937" max="7937" width="0" style="81" hidden="1" customWidth="1"/>
    <col min="7938" max="7938" width="3.7109375" style="81" customWidth="1"/>
    <col min="7939" max="7939" width="35.7109375" style="81" customWidth="1"/>
    <col min="7940" max="7941" width="30.7109375" style="81" customWidth="1"/>
    <col min="7942" max="7942" width="32.7109375" style="81" customWidth="1"/>
    <col min="7943" max="7943" width="3.7109375" style="81" customWidth="1"/>
    <col min="7944" max="7944" width="2.7109375" style="81" customWidth="1"/>
    <col min="7945" max="8192" width="9.140625" style="81"/>
    <col min="8193" max="8193" width="0" style="81" hidden="1" customWidth="1"/>
    <col min="8194" max="8194" width="3.7109375" style="81" customWidth="1"/>
    <col min="8195" max="8195" width="35.7109375" style="81" customWidth="1"/>
    <col min="8196" max="8197" width="30.7109375" style="81" customWidth="1"/>
    <col min="8198" max="8198" width="32.7109375" style="81" customWidth="1"/>
    <col min="8199" max="8199" width="3.7109375" style="81" customWidth="1"/>
    <col min="8200" max="8200" width="2.7109375" style="81" customWidth="1"/>
    <col min="8201" max="8448" width="9.140625" style="81"/>
    <col min="8449" max="8449" width="0" style="81" hidden="1" customWidth="1"/>
    <col min="8450" max="8450" width="3.7109375" style="81" customWidth="1"/>
    <col min="8451" max="8451" width="35.7109375" style="81" customWidth="1"/>
    <col min="8452" max="8453" width="30.7109375" style="81" customWidth="1"/>
    <col min="8454" max="8454" width="32.7109375" style="81" customWidth="1"/>
    <col min="8455" max="8455" width="3.7109375" style="81" customWidth="1"/>
    <col min="8456" max="8456" width="2.7109375" style="81" customWidth="1"/>
    <col min="8457" max="8704" width="9.140625" style="81"/>
    <col min="8705" max="8705" width="0" style="81" hidden="1" customWidth="1"/>
    <col min="8706" max="8706" width="3.7109375" style="81" customWidth="1"/>
    <col min="8707" max="8707" width="35.7109375" style="81" customWidth="1"/>
    <col min="8708" max="8709" width="30.7109375" style="81" customWidth="1"/>
    <col min="8710" max="8710" width="32.7109375" style="81" customWidth="1"/>
    <col min="8711" max="8711" width="3.7109375" style="81" customWidth="1"/>
    <col min="8712" max="8712" width="2.7109375" style="81" customWidth="1"/>
    <col min="8713" max="8960" width="9.140625" style="81"/>
    <col min="8961" max="8961" width="0" style="81" hidden="1" customWidth="1"/>
    <col min="8962" max="8962" width="3.7109375" style="81" customWidth="1"/>
    <col min="8963" max="8963" width="35.7109375" style="81" customWidth="1"/>
    <col min="8964" max="8965" width="30.7109375" style="81" customWidth="1"/>
    <col min="8966" max="8966" width="32.7109375" style="81" customWidth="1"/>
    <col min="8967" max="8967" width="3.7109375" style="81" customWidth="1"/>
    <col min="8968" max="8968" width="2.7109375" style="81" customWidth="1"/>
    <col min="8969" max="9216" width="9.140625" style="81"/>
    <col min="9217" max="9217" width="0" style="81" hidden="1" customWidth="1"/>
    <col min="9218" max="9218" width="3.7109375" style="81" customWidth="1"/>
    <col min="9219" max="9219" width="35.7109375" style="81" customWidth="1"/>
    <col min="9220" max="9221" width="30.7109375" style="81" customWidth="1"/>
    <col min="9222" max="9222" width="32.7109375" style="81" customWidth="1"/>
    <col min="9223" max="9223" width="3.7109375" style="81" customWidth="1"/>
    <col min="9224" max="9224" width="2.7109375" style="81" customWidth="1"/>
    <col min="9225" max="9472" width="9.140625" style="81"/>
    <col min="9473" max="9473" width="0" style="81" hidden="1" customWidth="1"/>
    <col min="9474" max="9474" width="3.7109375" style="81" customWidth="1"/>
    <col min="9475" max="9475" width="35.7109375" style="81" customWidth="1"/>
    <col min="9476" max="9477" width="30.7109375" style="81" customWidth="1"/>
    <col min="9478" max="9478" width="32.7109375" style="81" customWidth="1"/>
    <col min="9479" max="9479" width="3.7109375" style="81" customWidth="1"/>
    <col min="9480" max="9480" width="2.7109375" style="81" customWidth="1"/>
    <col min="9481" max="9728" width="9.140625" style="81"/>
    <col min="9729" max="9729" width="0" style="81" hidden="1" customWidth="1"/>
    <col min="9730" max="9730" width="3.7109375" style="81" customWidth="1"/>
    <col min="9731" max="9731" width="35.7109375" style="81" customWidth="1"/>
    <col min="9732" max="9733" width="30.7109375" style="81" customWidth="1"/>
    <col min="9734" max="9734" width="32.7109375" style="81" customWidth="1"/>
    <col min="9735" max="9735" width="3.7109375" style="81" customWidth="1"/>
    <col min="9736" max="9736" width="2.7109375" style="81" customWidth="1"/>
    <col min="9737" max="9984" width="9.140625" style="81"/>
    <col min="9985" max="9985" width="0" style="81" hidden="1" customWidth="1"/>
    <col min="9986" max="9986" width="3.7109375" style="81" customWidth="1"/>
    <col min="9987" max="9987" width="35.7109375" style="81" customWidth="1"/>
    <col min="9988" max="9989" width="30.7109375" style="81" customWidth="1"/>
    <col min="9990" max="9990" width="32.7109375" style="81" customWidth="1"/>
    <col min="9991" max="9991" width="3.7109375" style="81" customWidth="1"/>
    <col min="9992" max="9992" width="2.7109375" style="81" customWidth="1"/>
    <col min="9993" max="10240" width="9.140625" style="81"/>
    <col min="10241" max="10241" width="0" style="81" hidden="1" customWidth="1"/>
    <col min="10242" max="10242" width="3.7109375" style="81" customWidth="1"/>
    <col min="10243" max="10243" width="35.7109375" style="81" customWidth="1"/>
    <col min="10244" max="10245" width="30.7109375" style="81" customWidth="1"/>
    <col min="10246" max="10246" width="32.7109375" style="81" customWidth="1"/>
    <col min="10247" max="10247" width="3.7109375" style="81" customWidth="1"/>
    <col min="10248" max="10248" width="2.7109375" style="81" customWidth="1"/>
    <col min="10249" max="10496" width="9.140625" style="81"/>
    <col min="10497" max="10497" width="0" style="81" hidden="1" customWidth="1"/>
    <col min="10498" max="10498" width="3.7109375" style="81" customWidth="1"/>
    <col min="10499" max="10499" width="35.7109375" style="81" customWidth="1"/>
    <col min="10500" max="10501" width="30.7109375" style="81" customWidth="1"/>
    <col min="10502" max="10502" width="32.7109375" style="81" customWidth="1"/>
    <col min="10503" max="10503" width="3.7109375" style="81" customWidth="1"/>
    <col min="10504" max="10504" width="2.7109375" style="81" customWidth="1"/>
    <col min="10505" max="10752" width="9.140625" style="81"/>
    <col min="10753" max="10753" width="0" style="81" hidden="1" customWidth="1"/>
    <col min="10754" max="10754" width="3.7109375" style="81" customWidth="1"/>
    <col min="10755" max="10755" width="35.7109375" style="81" customWidth="1"/>
    <col min="10756" max="10757" width="30.7109375" style="81" customWidth="1"/>
    <col min="10758" max="10758" width="32.7109375" style="81" customWidth="1"/>
    <col min="10759" max="10759" width="3.7109375" style="81" customWidth="1"/>
    <col min="10760" max="10760" width="2.7109375" style="81" customWidth="1"/>
    <col min="10761" max="11008" width="9.140625" style="81"/>
    <col min="11009" max="11009" width="0" style="81" hidden="1" customWidth="1"/>
    <col min="11010" max="11010" width="3.7109375" style="81" customWidth="1"/>
    <col min="11011" max="11011" width="35.7109375" style="81" customWidth="1"/>
    <col min="11012" max="11013" width="30.7109375" style="81" customWidth="1"/>
    <col min="11014" max="11014" width="32.7109375" style="81" customWidth="1"/>
    <col min="11015" max="11015" width="3.7109375" style="81" customWidth="1"/>
    <col min="11016" max="11016" width="2.7109375" style="81" customWidth="1"/>
    <col min="11017" max="11264" width="9.140625" style="81"/>
    <col min="11265" max="11265" width="0" style="81" hidden="1" customWidth="1"/>
    <col min="11266" max="11266" width="3.7109375" style="81" customWidth="1"/>
    <col min="11267" max="11267" width="35.7109375" style="81" customWidth="1"/>
    <col min="11268" max="11269" width="30.7109375" style="81" customWidth="1"/>
    <col min="11270" max="11270" width="32.7109375" style="81" customWidth="1"/>
    <col min="11271" max="11271" width="3.7109375" style="81" customWidth="1"/>
    <col min="11272" max="11272" width="2.7109375" style="81" customWidth="1"/>
    <col min="11273" max="11520" width="9.140625" style="81"/>
    <col min="11521" max="11521" width="0" style="81" hidden="1" customWidth="1"/>
    <col min="11522" max="11522" width="3.7109375" style="81" customWidth="1"/>
    <col min="11523" max="11523" width="35.7109375" style="81" customWidth="1"/>
    <col min="11524" max="11525" width="30.7109375" style="81" customWidth="1"/>
    <col min="11526" max="11526" width="32.7109375" style="81" customWidth="1"/>
    <col min="11527" max="11527" width="3.7109375" style="81" customWidth="1"/>
    <col min="11528" max="11528" width="2.7109375" style="81" customWidth="1"/>
    <col min="11529" max="11776" width="9.140625" style="81"/>
    <col min="11777" max="11777" width="0" style="81" hidden="1" customWidth="1"/>
    <col min="11778" max="11778" width="3.7109375" style="81" customWidth="1"/>
    <col min="11779" max="11779" width="35.7109375" style="81" customWidth="1"/>
    <col min="11780" max="11781" width="30.7109375" style="81" customWidth="1"/>
    <col min="11782" max="11782" width="32.7109375" style="81" customWidth="1"/>
    <col min="11783" max="11783" width="3.7109375" style="81" customWidth="1"/>
    <col min="11784" max="11784" width="2.7109375" style="81" customWidth="1"/>
    <col min="11785" max="12032" width="9.140625" style="81"/>
    <col min="12033" max="12033" width="0" style="81" hidden="1" customWidth="1"/>
    <col min="12034" max="12034" width="3.7109375" style="81" customWidth="1"/>
    <col min="12035" max="12035" width="35.7109375" style="81" customWidth="1"/>
    <col min="12036" max="12037" width="30.7109375" style="81" customWidth="1"/>
    <col min="12038" max="12038" width="32.7109375" style="81" customWidth="1"/>
    <col min="12039" max="12039" width="3.7109375" style="81" customWidth="1"/>
    <col min="12040" max="12040" width="2.7109375" style="81" customWidth="1"/>
    <col min="12041" max="12288" width="9.140625" style="81"/>
    <col min="12289" max="12289" width="0" style="81" hidden="1" customWidth="1"/>
    <col min="12290" max="12290" width="3.7109375" style="81" customWidth="1"/>
    <col min="12291" max="12291" width="35.7109375" style="81" customWidth="1"/>
    <col min="12292" max="12293" width="30.7109375" style="81" customWidth="1"/>
    <col min="12294" max="12294" width="32.7109375" style="81" customWidth="1"/>
    <col min="12295" max="12295" width="3.7109375" style="81" customWidth="1"/>
    <col min="12296" max="12296" width="2.7109375" style="81" customWidth="1"/>
    <col min="12297" max="12544" width="9.140625" style="81"/>
    <col min="12545" max="12545" width="0" style="81" hidden="1" customWidth="1"/>
    <col min="12546" max="12546" width="3.7109375" style="81" customWidth="1"/>
    <col min="12547" max="12547" width="35.7109375" style="81" customWidth="1"/>
    <col min="12548" max="12549" width="30.7109375" style="81" customWidth="1"/>
    <col min="12550" max="12550" width="32.7109375" style="81" customWidth="1"/>
    <col min="12551" max="12551" width="3.7109375" style="81" customWidth="1"/>
    <col min="12552" max="12552" width="2.7109375" style="81" customWidth="1"/>
    <col min="12553" max="12800" width="9.140625" style="81"/>
    <col min="12801" max="12801" width="0" style="81" hidden="1" customWidth="1"/>
    <col min="12802" max="12802" width="3.7109375" style="81" customWidth="1"/>
    <col min="12803" max="12803" width="35.7109375" style="81" customWidth="1"/>
    <col min="12804" max="12805" width="30.7109375" style="81" customWidth="1"/>
    <col min="12806" max="12806" width="32.7109375" style="81" customWidth="1"/>
    <col min="12807" max="12807" width="3.7109375" style="81" customWidth="1"/>
    <col min="12808" max="12808" width="2.7109375" style="81" customWidth="1"/>
    <col min="12809" max="13056" width="9.140625" style="81"/>
    <col min="13057" max="13057" width="0" style="81" hidden="1" customWidth="1"/>
    <col min="13058" max="13058" width="3.7109375" style="81" customWidth="1"/>
    <col min="13059" max="13059" width="35.7109375" style="81" customWidth="1"/>
    <col min="13060" max="13061" width="30.7109375" style="81" customWidth="1"/>
    <col min="13062" max="13062" width="32.7109375" style="81" customWidth="1"/>
    <col min="13063" max="13063" width="3.7109375" style="81" customWidth="1"/>
    <col min="13064" max="13064" width="2.7109375" style="81" customWidth="1"/>
    <col min="13065" max="13312" width="9.140625" style="81"/>
    <col min="13313" max="13313" width="0" style="81" hidden="1" customWidth="1"/>
    <col min="13314" max="13314" width="3.7109375" style="81" customWidth="1"/>
    <col min="13315" max="13315" width="35.7109375" style="81" customWidth="1"/>
    <col min="13316" max="13317" width="30.7109375" style="81" customWidth="1"/>
    <col min="13318" max="13318" width="32.7109375" style="81" customWidth="1"/>
    <col min="13319" max="13319" width="3.7109375" style="81" customWidth="1"/>
    <col min="13320" max="13320" width="2.7109375" style="81" customWidth="1"/>
    <col min="13321" max="13568" width="9.140625" style="81"/>
    <col min="13569" max="13569" width="0" style="81" hidden="1" customWidth="1"/>
    <col min="13570" max="13570" width="3.7109375" style="81" customWidth="1"/>
    <col min="13571" max="13571" width="35.7109375" style="81" customWidth="1"/>
    <col min="13572" max="13573" width="30.7109375" style="81" customWidth="1"/>
    <col min="13574" max="13574" width="32.7109375" style="81" customWidth="1"/>
    <col min="13575" max="13575" width="3.7109375" style="81" customWidth="1"/>
    <col min="13576" max="13576" width="2.7109375" style="81" customWidth="1"/>
    <col min="13577" max="13824" width="9.140625" style="81"/>
    <col min="13825" max="13825" width="0" style="81" hidden="1" customWidth="1"/>
    <col min="13826" max="13826" width="3.7109375" style="81" customWidth="1"/>
    <col min="13827" max="13827" width="35.7109375" style="81" customWidth="1"/>
    <col min="13828" max="13829" width="30.7109375" style="81" customWidth="1"/>
    <col min="13830" max="13830" width="32.7109375" style="81" customWidth="1"/>
    <col min="13831" max="13831" width="3.7109375" style="81" customWidth="1"/>
    <col min="13832" max="13832" width="2.7109375" style="81" customWidth="1"/>
    <col min="13833" max="14080" width="9.140625" style="81"/>
    <col min="14081" max="14081" width="0" style="81" hidden="1" customWidth="1"/>
    <col min="14082" max="14082" width="3.7109375" style="81" customWidth="1"/>
    <col min="14083" max="14083" width="35.7109375" style="81" customWidth="1"/>
    <col min="14084" max="14085" width="30.7109375" style="81" customWidth="1"/>
    <col min="14086" max="14086" width="32.7109375" style="81" customWidth="1"/>
    <col min="14087" max="14087" width="3.7109375" style="81" customWidth="1"/>
    <col min="14088" max="14088" width="2.7109375" style="81" customWidth="1"/>
    <col min="14089" max="14336" width="9.140625" style="81"/>
    <col min="14337" max="14337" width="0" style="81" hidden="1" customWidth="1"/>
    <col min="14338" max="14338" width="3.7109375" style="81" customWidth="1"/>
    <col min="14339" max="14339" width="35.7109375" style="81" customWidth="1"/>
    <col min="14340" max="14341" width="30.7109375" style="81" customWidth="1"/>
    <col min="14342" max="14342" width="32.7109375" style="81" customWidth="1"/>
    <col min="14343" max="14343" width="3.7109375" style="81" customWidth="1"/>
    <col min="14344" max="14344" width="2.7109375" style="81" customWidth="1"/>
    <col min="14345" max="14592" width="9.140625" style="81"/>
    <col min="14593" max="14593" width="0" style="81" hidden="1" customWidth="1"/>
    <col min="14594" max="14594" width="3.7109375" style="81" customWidth="1"/>
    <col min="14595" max="14595" width="35.7109375" style="81" customWidth="1"/>
    <col min="14596" max="14597" width="30.7109375" style="81" customWidth="1"/>
    <col min="14598" max="14598" width="32.7109375" style="81" customWidth="1"/>
    <col min="14599" max="14599" width="3.7109375" style="81" customWidth="1"/>
    <col min="14600" max="14600" width="2.7109375" style="81" customWidth="1"/>
    <col min="14601" max="14848" width="9.140625" style="81"/>
    <col min="14849" max="14849" width="0" style="81" hidden="1" customWidth="1"/>
    <col min="14850" max="14850" width="3.7109375" style="81" customWidth="1"/>
    <col min="14851" max="14851" width="35.7109375" style="81" customWidth="1"/>
    <col min="14852" max="14853" width="30.7109375" style="81" customWidth="1"/>
    <col min="14854" max="14854" width="32.7109375" style="81" customWidth="1"/>
    <col min="14855" max="14855" width="3.7109375" style="81" customWidth="1"/>
    <col min="14856" max="14856" width="2.7109375" style="81" customWidth="1"/>
    <col min="14857" max="15104" width="9.140625" style="81"/>
    <col min="15105" max="15105" width="0" style="81" hidden="1" customWidth="1"/>
    <col min="15106" max="15106" width="3.7109375" style="81" customWidth="1"/>
    <col min="15107" max="15107" width="35.7109375" style="81" customWidth="1"/>
    <col min="15108" max="15109" width="30.7109375" style="81" customWidth="1"/>
    <col min="15110" max="15110" width="32.7109375" style="81" customWidth="1"/>
    <col min="15111" max="15111" width="3.7109375" style="81" customWidth="1"/>
    <col min="15112" max="15112" width="2.7109375" style="81" customWidth="1"/>
    <col min="15113" max="15360" width="9.140625" style="81"/>
    <col min="15361" max="15361" width="0" style="81" hidden="1" customWidth="1"/>
    <col min="15362" max="15362" width="3.7109375" style="81" customWidth="1"/>
    <col min="15363" max="15363" width="35.7109375" style="81" customWidth="1"/>
    <col min="15364" max="15365" width="30.7109375" style="81" customWidth="1"/>
    <col min="15366" max="15366" width="32.7109375" style="81" customWidth="1"/>
    <col min="15367" max="15367" width="3.7109375" style="81" customWidth="1"/>
    <col min="15368" max="15368" width="2.7109375" style="81" customWidth="1"/>
    <col min="15369" max="15616" width="9.140625" style="81"/>
    <col min="15617" max="15617" width="0" style="81" hidden="1" customWidth="1"/>
    <col min="15618" max="15618" width="3.7109375" style="81" customWidth="1"/>
    <col min="15619" max="15619" width="35.7109375" style="81" customWidth="1"/>
    <col min="15620" max="15621" width="30.7109375" style="81" customWidth="1"/>
    <col min="15622" max="15622" width="32.7109375" style="81" customWidth="1"/>
    <col min="15623" max="15623" width="3.7109375" style="81" customWidth="1"/>
    <col min="15624" max="15624" width="2.7109375" style="81" customWidth="1"/>
    <col min="15625" max="15872" width="9.140625" style="81"/>
    <col min="15873" max="15873" width="0" style="81" hidden="1" customWidth="1"/>
    <col min="15874" max="15874" width="3.7109375" style="81" customWidth="1"/>
    <col min="15875" max="15875" width="35.7109375" style="81" customWidth="1"/>
    <col min="15876" max="15877" width="30.7109375" style="81" customWidth="1"/>
    <col min="15878" max="15878" width="32.7109375" style="81" customWidth="1"/>
    <col min="15879" max="15879" width="3.7109375" style="81" customWidth="1"/>
    <col min="15880" max="15880" width="2.7109375" style="81" customWidth="1"/>
    <col min="15881" max="16128" width="9.140625" style="81"/>
    <col min="16129" max="16129" width="0" style="81" hidden="1" customWidth="1"/>
    <col min="16130" max="16130" width="3.7109375" style="81" customWidth="1"/>
    <col min="16131" max="16131" width="35.7109375" style="81" customWidth="1"/>
    <col min="16132" max="16133" width="30.7109375" style="81" customWidth="1"/>
    <col min="16134" max="16134" width="32.7109375" style="81" customWidth="1"/>
    <col min="16135" max="16135" width="3.7109375" style="81" customWidth="1"/>
    <col min="16136" max="16136" width="2.7109375" style="81" customWidth="1"/>
    <col min="16137" max="16384" width="9.140625" style="81"/>
  </cols>
  <sheetData>
    <row r="1" spans="1:15" ht="12.75" customHeight="1">
      <c r="B1" s="77"/>
      <c r="C1" s="78"/>
      <c r="D1" s="79"/>
      <c r="E1" s="129"/>
      <c r="F1" s="129"/>
      <c r="G1" s="80"/>
    </row>
    <row r="2" spans="1:15" ht="30" customHeight="1">
      <c r="B2" s="82"/>
      <c r="C2" s="130" t="s">
        <v>748</v>
      </c>
      <c r="D2" s="130"/>
      <c r="E2" s="130"/>
      <c r="F2" s="130"/>
      <c r="G2" s="83"/>
    </row>
    <row r="3" spans="1:15" ht="12" thickBot="1">
      <c r="B3" s="82"/>
      <c r="C3" s="84"/>
      <c r="D3" s="84"/>
      <c r="E3" s="85"/>
      <c r="F3" s="84"/>
      <c r="G3" s="83"/>
    </row>
    <row r="4" spans="1:15" ht="15" customHeight="1" thickBot="1">
      <c r="B4" s="86"/>
      <c r="C4" s="87" t="s">
        <v>749</v>
      </c>
      <c r="D4" s="131" t="s">
        <v>750</v>
      </c>
      <c r="E4" s="132"/>
      <c r="F4" s="133"/>
      <c r="G4" s="83"/>
      <c r="H4" s="88"/>
    </row>
    <row r="5" spans="1:15" ht="15" customHeight="1" thickBot="1">
      <c r="B5" s="86"/>
      <c r="C5" s="89"/>
      <c r="D5" s="90"/>
      <c r="E5" s="91"/>
      <c r="F5" s="92"/>
      <c r="G5" s="83"/>
    </row>
    <row r="6" spans="1:15" ht="15" customHeight="1">
      <c r="B6" s="86"/>
      <c r="C6" s="93" t="s">
        <v>751</v>
      </c>
      <c r="D6" s="94" t="s">
        <v>752</v>
      </c>
      <c r="E6" s="95"/>
      <c r="F6" s="96"/>
      <c r="G6" s="83"/>
    </row>
    <row r="7" spans="1:15" ht="15" customHeight="1">
      <c r="B7" s="86"/>
      <c r="C7" s="97" t="s">
        <v>753</v>
      </c>
      <c r="D7" s="98" t="s">
        <v>754</v>
      </c>
      <c r="E7" s="91"/>
      <c r="F7" s="99"/>
      <c r="G7" s="83"/>
    </row>
    <row r="8" spans="1:15" ht="22.5">
      <c r="B8" s="86"/>
      <c r="C8" s="100" t="s">
        <v>755</v>
      </c>
      <c r="D8" s="98" t="s">
        <v>756</v>
      </c>
      <c r="E8" s="101" t="s">
        <v>757</v>
      </c>
      <c r="F8" s="98" t="s">
        <v>758</v>
      </c>
      <c r="G8" s="83"/>
    </row>
    <row r="9" spans="1:15" ht="63.75" customHeight="1" thickBot="1">
      <c r="B9" s="86"/>
      <c r="C9" s="102" t="s">
        <v>759</v>
      </c>
      <c r="D9" s="134" t="s">
        <v>760</v>
      </c>
      <c r="E9" s="135"/>
      <c r="F9" s="136"/>
      <c r="G9" s="83"/>
    </row>
    <row r="10" spans="1:15" ht="15" customHeight="1" thickBot="1">
      <c r="B10" s="86"/>
      <c r="C10" s="89"/>
      <c r="D10" s="90"/>
      <c r="E10" s="91"/>
      <c r="F10" s="92"/>
      <c r="G10" s="83"/>
    </row>
    <row r="11" spans="1:15" ht="15" customHeight="1" thickBot="1">
      <c r="B11" s="86"/>
      <c r="C11" s="103" t="s">
        <v>761</v>
      </c>
      <c r="D11" s="137" t="s">
        <v>762</v>
      </c>
      <c r="E11" s="137"/>
      <c r="F11" s="138"/>
      <c r="G11" s="83"/>
    </row>
    <row r="12" spans="1:15" ht="15" customHeight="1">
      <c r="B12" s="86"/>
      <c r="C12" s="104"/>
      <c r="D12" s="84"/>
      <c r="E12" s="91"/>
      <c r="F12" s="92"/>
      <c r="G12" s="83"/>
    </row>
    <row r="13" spans="1:15" ht="15" customHeight="1">
      <c r="B13" s="86"/>
      <c r="C13" s="128" t="s">
        <v>763</v>
      </c>
      <c r="D13" s="128"/>
      <c r="E13" s="128"/>
      <c r="F13" s="104"/>
      <c r="G13" s="83"/>
    </row>
    <row r="14" spans="1:15" ht="15" customHeight="1">
      <c r="B14" s="86"/>
      <c r="C14" s="105" t="s">
        <v>764</v>
      </c>
      <c r="D14" s="106" t="s">
        <v>765</v>
      </c>
      <c r="E14" s="107" t="s">
        <v>766</v>
      </c>
      <c r="F14" s="108"/>
      <c r="G14" s="83"/>
    </row>
    <row r="15" spans="1:15" ht="15" customHeight="1">
      <c r="A15" s="109"/>
      <c r="B15" s="86"/>
      <c r="C15" s="110" t="s">
        <v>488</v>
      </c>
      <c r="D15" s="110" t="s">
        <v>679</v>
      </c>
      <c r="E15" s="111" t="s">
        <v>680</v>
      </c>
      <c r="F15" s="85"/>
      <c r="G15" s="83"/>
      <c r="M15" s="112"/>
      <c r="N15" s="112"/>
      <c r="O15" s="113"/>
    </row>
    <row r="16" spans="1:15" ht="15" customHeight="1">
      <c r="A16" s="109"/>
      <c r="B16" s="86"/>
      <c r="C16" s="114"/>
      <c r="D16" s="115" t="s">
        <v>767</v>
      </c>
      <c r="E16" s="116"/>
      <c r="F16" s="85"/>
      <c r="G16" s="83"/>
      <c r="M16" s="112"/>
      <c r="N16" s="112"/>
      <c r="O16" s="113"/>
    </row>
    <row r="17" spans="2:7" ht="15" customHeight="1" thickBot="1">
      <c r="B17" s="86"/>
      <c r="C17" s="104"/>
      <c r="D17" s="84"/>
      <c r="E17" s="91"/>
      <c r="F17" s="92"/>
      <c r="G17" s="83"/>
    </row>
    <row r="18" spans="2:7" ht="19.5" customHeight="1">
      <c r="B18" s="82"/>
      <c r="C18" s="139" t="s">
        <v>768</v>
      </c>
      <c r="D18" s="140"/>
      <c r="E18" s="141" t="s">
        <v>769</v>
      </c>
      <c r="F18" s="142"/>
      <c r="G18" s="83"/>
    </row>
    <row r="19" spans="2:7" ht="15" customHeight="1">
      <c r="B19" s="82"/>
      <c r="C19" s="143" t="s">
        <v>770</v>
      </c>
      <c r="D19" s="144"/>
      <c r="E19" s="145" t="s">
        <v>771</v>
      </c>
      <c r="F19" s="146"/>
      <c r="G19" s="83"/>
    </row>
    <row r="20" spans="2:7" ht="15" customHeight="1">
      <c r="B20" s="82"/>
      <c r="C20" s="143" t="s">
        <v>772</v>
      </c>
      <c r="D20" s="144"/>
      <c r="E20" s="147" t="s">
        <v>773</v>
      </c>
      <c r="F20" s="146"/>
      <c r="G20" s="83"/>
    </row>
    <row r="21" spans="2:7" ht="15" customHeight="1">
      <c r="B21" s="82"/>
      <c r="C21" s="143" t="s">
        <v>774</v>
      </c>
      <c r="D21" s="144"/>
      <c r="E21" s="147" t="s">
        <v>775</v>
      </c>
      <c r="F21" s="146"/>
      <c r="G21" s="83"/>
    </row>
    <row r="22" spans="2:7" ht="26.25" customHeight="1">
      <c r="B22" s="82"/>
      <c r="C22" s="143" t="s">
        <v>776</v>
      </c>
      <c r="D22" s="144"/>
      <c r="E22" s="145" t="s">
        <v>777</v>
      </c>
      <c r="F22" s="146"/>
      <c r="G22" s="83"/>
    </row>
    <row r="23" spans="2:7" ht="15" customHeight="1">
      <c r="B23" s="82"/>
      <c r="C23" s="148" t="s">
        <v>778</v>
      </c>
      <c r="D23" s="149"/>
      <c r="E23" s="145" t="s">
        <v>779</v>
      </c>
      <c r="F23" s="146"/>
      <c r="G23" s="83"/>
    </row>
    <row r="24" spans="2:7" ht="15" customHeight="1">
      <c r="B24" s="82"/>
      <c r="C24" s="148" t="s">
        <v>780</v>
      </c>
      <c r="D24" s="149"/>
      <c r="E24" s="145" t="s">
        <v>779</v>
      </c>
      <c r="F24" s="146"/>
      <c r="G24" s="83"/>
    </row>
    <row r="25" spans="2:7" ht="15" customHeight="1">
      <c r="B25" s="82"/>
      <c r="C25" s="148" t="s">
        <v>781</v>
      </c>
      <c r="D25" s="149"/>
      <c r="E25" s="145" t="s">
        <v>779</v>
      </c>
      <c r="F25" s="146"/>
      <c r="G25" s="83"/>
    </row>
    <row r="26" spans="2:7" ht="15" customHeight="1">
      <c r="B26" s="82"/>
      <c r="C26" s="143" t="s">
        <v>782</v>
      </c>
      <c r="D26" s="117" t="s">
        <v>783</v>
      </c>
      <c r="E26" s="145" t="s">
        <v>784</v>
      </c>
      <c r="F26" s="146"/>
      <c r="G26" s="83"/>
    </row>
    <row r="27" spans="2:7" ht="15" customHeight="1">
      <c r="B27" s="82"/>
      <c r="C27" s="143"/>
      <c r="D27" s="117" t="s">
        <v>785</v>
      </c>
      <c r="E27" s="145" t="s">
        <v>786</v>
      </c>
      <c r="F27" s="146"/>
      <c r="G27" s="83"/>
    </row>
    <row r="28" spans="2:7" ht="15" customHeight="1">
      <c r="B28" s="82"/>
      <c r="C28" s="143" t="s">
        <v>787</v>
      </c>
      <c r="D28" s="117" t="s">
        <v>783</v>
      </c>
      <c r="E28" s="145" t="s">
        <v>788</v>
      </c>
      <c r="F28" s="146"/>
      <c r="G28" s="83"/>
    </row>
    <row r="29" spans="2:7" ht="15" customHeight="1">
      <c r="B29" s="82"/>
      <c r="C29" s="143"/>
      <c r="D29" s="117" t="s">
        <v>785</v>
      </c>
      <c r="E29" s="145" t="s">
        <v>789</v>
      </c>
      <c r="F29" s="146"/>
      <c r="G29" s="83"/>
    </row>
    <row r="30" spans="2:7" ht="15" customHeight="1">
      <c r="B30" s="118"/>
      <c r="C30" s="154" t="s">
        <v>790</v>
      </c>
      <c r="D30" s="119" t="s">
        <v>783</v>
      </c>
      <c r="E30" s="145" t="s">
        <v>791</v>
      </c>
      <c r="F30" s="146"/>
      <c r="G30" s="83"/>
    </row>
    <row r="31" spans="2:7" ht="15" customHeight="1">
      <c r="B31" s="118"/>
      <c r="C31" s="154"/>
      <c r="D31" s="119" t="s">
        <v>792</v>
      </c>
      <c r="E31" s="145" t="s">
        <v>793</v>
      </c>
      <c r="F31" s="146"/>
      <c r="G31" s="83"/>
    </row>
    <row r="32" spans="2:7" ht="15" customHeight="1">
      <c r="B32" s="118"/>
      <c r="C32" s="154"/>
      <c r="D32" s="119" t="s">
        <v>785</v>
      </c>
      <c r="E32" s="145" t="s">
        <v>794</v>
      </c>
      <c r="F32" s="146"/>
      <c r="G32" s="83"/>
    </row>
    <row r="33" spans="2:7" ht="15" customHeight="1" thickBot="1">
      <c r="B33" s="118"/>
      <c r="C33" s="155"/>
      <c r="D33" s="120" t="s">
        <v>795</v>
      </c>
      <c r="E33" s="156" t="s">
        <v>796</v>
      </c>
      <c r="F33" s="157"/>
      <c r="G33" s="83"/>
    </row>
    <row r="34" spans="2:7" ht="15" customHeight="1" thickBot="1">
      <c r="B34" s="82"/>
      <c r="C34" s="84"/>
      <c r="D34" s="84"/>
      <c r="E34" s="85"/>
      <c r="F34" s="84"/>
      <c r="G34" s="121"/>
    </row>
    <row r="35" spans="2:7" ht="15" customHeight="1" thickBot="1">
      <c r="B35" s="122"/>
      <c r="C35" s="158" t="s">
        <v>281</v>
      </c>
      <c r="D35" s="159"/>
      <c r="E35" s="159" t="s">
        <v>797</v>
      </c>
      <c r="F35" s="160"/>
      <c r="G35" s="121"/>
    </row>
    <row r="36" spans="2:7" ht="15" customHeight="1" thickBot="1">
      <c r="B36" s="122"/>
      <c r="C36" s="161" t="s">
        <v>798</v>
      </c>
      <c r="D36" s="162"/>
      <c r="E36" s="162"/>
      <c r="F36" s="163"/>
      <c r="G36" s="121"/>
    </row>
    <row r="37" spans="2:7" ht="15" customHeight="1">
      <c r="B37" s="122"/>
      <c r="C37" s="164" t="s">
        <v>799</v>
      </c>
      <c r="D37" s="165"/>
      <c r="E37" s="166">
        <v>16</v>
      </c>
      <c r="F37" s="167"/>
      <c r="G37" s="121"/>
    </row>
    <row r="38" spans="2:7" ht="15" customHeight="1" thickBot="1">
      <c r="B38" s="122"/>
      <c r="C38" s="150" t="s">
        <v>800</v>
      </c>
      <c r="D38" s="151"/>
      <c r="E38" s="152">
        <v>0</v>
      </c>
      <c r="F38" s="153"/>
      <c r="G38" s="121"/>
    </row>
    <row r="39" spans="2:7" ht="15" customHeight="1" thickBot="1">
      <c r="B39" s="122"/>
      <c r="C39" s="161" t="s">
        <v>801</v>
      </c>
      <c r="D39" s="162"/>
      <c r="E39" s="162"/>
      <c r="F39" s="163"/>
      <c r="G39" s="121"/>
    </row>
    <row r="40" spans="2:7" ht="15" customHeight="1">
      <c r="B40" s="122"/>
      <c r="C40" s="164" t="s">
        <v>802</v>
      </c>
      <c r="D40" s="165"/>
      <c r="E40" s="170">
        <v>7.27</v>
      </c>
      <c r="F40" s="171"/>
      <c r="G40" s="121"/>
    </row>
    <row r="41" spans="2:7" ht="15" customHeight="1">
      <c r="B41" s="122"/>
      <c r="C41" s="150" t="s">
        <v>803</v>
      </c>
      <c r="D41" s="151"/>
      <c r="E41" s="152">
        <v>6</v>
      </c>
      <c r="F41" s="153"/>
      <c r="G41" s="121"/>
    </row>
    <row r="42" spans="2:7" ht="15" customHeight="1" thickBot="1">
      <c r="B42" s="122"/>
      <c r="C42" s="150" t="s">
        <v>804</v>
      </c>
      <c r="D42" s="151"/>
      <c r="E42" s="168">
        <v>1</v>
      </c>
      <c r="F42" s="169"/>
      <c r="G42" s="121"/>
    </row>
    <row r="43" spans="2:7" ht="15" customHeight="1" thickBot="1">
      <c r="B43" s="122"/>
      <c r="C43" s="161" t="s">
        <v>805</v>
      </c>
      <c r="D43" s="162"/>
      <c r="E43" s="162"/>
      <c r="F43" s="163"/>
      <c r="G43" s="121"/>
    </row>
    <row r="44" spans="2:7" ht="15" customHeight="1">
      <c r="B44" s="122"/>
      <c r="C44" s="164" t="s">
        <v>806</v>
      </c>
      <c r="D44" s="165"/>
      <c r="E44" s="166">
        <v>3453</v>
      </c>
      <c r="F44" s="167"/>
      <c r="G44" s="121"/>
    </row>
    <row r="45" spans="2:7" ht="15" customHeight="1">
      <c r="B45" s="122"/>
      <c r="C45" s="150" t="s">
        <v>807</v>
      </c>
      <c r="D45" s="151"/>
      <c r="E45" s="152">
        <v>18474.400000000001</v>
      </c>
      <c r="F45" s="153"/>
      <c r="G45" s="121"/>
    </row>
    <row r="46" spans="2:7" ht="15" customHeight="1">
      <c r="B46" s="122"/>
      <c r="C46" s="150" t="s">
        <v>808</v>
      </c>
      <c r="D46" s="151"/>
      <c r="E46" s="168">
        <v>1</v>
      </c>
      <c r="F46" s="169"/>
      <c r="G46" s="121"/>
    </row>
    <row r="47" spans="2:7" ht="15" customHeight="1">
      <c r="B47" s="122"/>
      <c r="C47" s="150" t="s">
        <v>809</v>
      </c>
      <c r="D47" s="151"/>
      <c r="E47" s="152">
        <f>39*1.163</f>
        <v>45.356999999999999</v>
      </c>
      <c r="F47" s="153"/>
      <c r="G47" s="121"/>
    </row>
    <row r="48" spans="2:7" ht="15" customHeight="1">
      <c r="B48" s="122"/>
      <c r="C48" s="150" t="s">
        <v>810</v>
      </c>
      <c r="D48" s="151"/>
      <c r="E48" s="152">
        <v>630</v>
      </c>
      <c r="F48" s="153"/>
      <c r="G48" s="121"/>
    </row>
    <row r="49" spans="2:24" ht="15" customHeight="1">
      <c r="B49" s="122"/>
      <c r="C49" s="150" t="s">
        <v>811</v>
      </c>
      <c r="D49" s="151"/>
      <c r="E49" s="168">
        <v>0</v>
      </c>
      <c r="F49" s="169"/>
      <c r="G49" s="121"/>
    </row>
    <row r="50" spans="2:24" ht="15" customHeight="1">
      <c r="B50" s="122"/>
      <c r="C50" s="150" t="s">
        <v>812</v>
      </c>
      <c r="D50" s="151"/>
      <c r="E50" s="152">
        <v>0</v>
      </c>
      <c r="F50" s="153"/>
      <c r="G50" s="121"/>
    </row>
    <row r="51" spans="2:24" ht="15" customHeight="1">
      <c r="B51" s="122"/>
      <c r="C51" s="150" t="s">
        <v>813</v>
      </c>
      <c r="D51" s="151"/>
      <c r="E51" s="168">
        <v>0</v>
      </c>
      <c r="F51" s="169"/>
      <c r="G51" s="121"/>
    </row>
    <row r="52" spans="2:24" ht="15" customHeight="1">
      <c r="B52" s="122"/>
      <c r="C52" s="150" t="s">
        <v>814</v>
      </c>
      <c r="D52" s="151"/>
      <c r="E52" s="152">
        <v>0</v>
      </c>
      <c r="F52" s="153"/>
      <c r="G52" s="121"/>
    </row>
    <row r="53" spans="2:24" ht="15" customHeight="1" thickBot="1">
      <c r="B53" s="122"/>
      <c r="C53" s="172" t="s">
        <v>815</v>
      </c>
      <c r="D53" s="173"/>
      <c r="E53" s="174">
        <v>0</v>
      </c>
      <c r="F53" s="175"/>
      <c r="G53" s="121"/>
    </row>
    <row r="54" spans="2:24" ht="15" customHeight="1">
      <c r="B54" s="123"/>
      <c r="C54" s="124"/>
      <c r="D54" s="124"/>
      <c r="E54" s="125"/>
      <c r="F54" s="124"/>
      <c r="G54" s="126"/>
      <c r="X54" s="88"/>
    </row>
    <row r="55" spans="2:24">
      <c r="X55" s="88"/>
    </row>
    <row r="56" spans="2:24">
      <c r="X56" s="88"/>
    </row>
    <row r="57" spans="2:24">
      <c r="X57" s="88"/>
    </row>
    <row r="58" spans="2:24">
      <c r="X58" s="88"/>
    </row>
    <row r="59" spans="2:24">
      <c r="X59" s="88"/>
    </row>
    <row r="60" spans="2:24">
      <c r="X60" s="88"/>
    </row>
    <row r="61" spans="2:24">
      <c r="X61" s="88"/>
    </row>
  </sheetData>
  <sheetProtection formatColumns="0" formatRows="0"/>
  <mergeCells count="68">
    <mergeCell ref="C53:D53"/>
    <mergeCell ref="E53:F53"/>
    <mergeCell ref="C50:D50"/>
    <mergeCell ref="E50:F50"/>
    <mergeCell ref="C51:D51"/>
    <mergeCell ref="E51:F51"/>
    <mergeCell ref="C52:D52"/>
    <mergeCell ref="E52:F52"/>
    <mergeCell ref="C47:D47"/>
    <mergeCell ref="E47:F47"/>
    <mergeCell ref="C48:D48"/>
    <mergeCell ref="E48:F48"/>
    <mergeCell ref="C49:D49"/>
    <mergeCell ref="E49:F49"/>
    <mergeCell ref="C46:D46"/>
    <mergeCell ref="E46:F46"/>
    <mergeCell ref="C39:F39"/>
    <mergeCell ref="C40:D40"/>
    <mergeCell ref="E40:F40"/>
    <mergeCell ref="C41:D41"/>
    <mergeCell ref="E41:F41"/>
    <mergeCell ref="C42:D42"/>
    <mergeCell ref="E42:F42"/>
    <mergeCell ref="C43:F43"/>
    <mergeCell ref="C44:D44"/>
    <mergeCell ref="E44:F44"/>
    <mergeCell ref="C45:D45"/>
    <mergeCell ref="E45:F45"/>
    <mergeCell ref="C38:D38"/>
    <mergeCell ref="E38:F38"/>
    <mergeCell ref="C28:C29"/>
    <mergeCell ref="E28:F28"/>
    <mergeCell ref="E29:F29"/>
    <mergeCell ref="C30:C33"/>
    <mergeCell ref="E30:F30"/>
    <mergeCell ref="E31:F31"/>
    <mergeCell ref="E32:F32"/>
    <mergeCell ref="E33:F33"/>
    <mergeCell ref="C35:D35"/>
    <mergeCell ref="E35:F35"/>
    <mergeCell ref="C36:F36"/>
    <mergeCell ref="C37:D37"/>
    <mergeCell ref="E37:F37"/>
    <mergeCell ref="C24:D24"/>
    <mergeCell ref="E24:F24"/>
    <mergeCell ref="C25:D25"/>
    <mergeCell ref="E25:F25"/>
    <mergeCell ref="C26:C27"/>
    <mergeCell ref="E26:F26"/>
    <mergeCell ref="E27:F27"/>
    <mergeCell ref="C21:D21"/>
    <mergeCell ref="E21:F21"/>
    <mergeCell ref="C22:D22"/>
    <mergeCell ref="E22:F22"/>
    <mergeCell ref="C23:D23"/>
    <mergeCell ref="E23:F23"/>
    <mergeCell ref="C18:D18"/>
    <mergeCell ref="E18:F18"/>
    <mergeCell ref="C19:D19"/>
    <mergeCell ref="E19:F19"/>
    <mergeCell ref="C20:D20"/>
    <mergeCell ref="E20:F20"/>
    <mergeCell ref="C13:E13"/>
    <mergeCell ref="E1:F1"/>
    <mergeCell ref="C2:F2"/>
    <mergeCell ref="D4:F4"/>
    <mergeCell ref="D9:F9"/>
    <mergeCell ref="D11:F11"/>
  </mergeCells>
  <dataValidations count="9">
    <dataValidation type="list" errorStyle="warning" showInputMessage="1" showErrorMessage="1" errorTitle="Подтверждение!" error="Внимание! Вы ввели МО отсутствующее в списке. Пожалуйста, подтвердите свое действие или выберите МО из списка."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formula1>MO_LIST_15</formula1>
    </dataValidation>
    <dataValidation allowBlank="1" showInputMessage="1" showErrorMessage="1" prompt="7-8 символов"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1 JA65551 SW65551 ACS65551 AMO65551 AWK65551 BGG65551 BQC65551 BZY65551 CJU65551 CTQ65551 DDM65551 DNI65551 DXE65551 EHA65551 EQW65551 FAS65551 FKO65551 FUK65551 GEG65551 GOC65551 GXY65551 HHU65551 HRQ65551 IBM65551 ILI65551 IVE65551 JFA65551 JOW65551 JYS65551 KIO65551 KSK65551 LCG65551 LMC65551 LVY65551 MFU65551 MPQ65551 MZM65551 NJI65551 NTE65551 ODA65551 OMW65551 OWS65551 PGO65551 PQK65551 QAG65551 QKC65551 QTY65551 RDU65551 RNQ65551 RXM65551 SHI65551 SRE65551 TBA65551 TKW65551 TUS65551 UEO65551 UOK65551 UYG65551 VIC65551 VRY65551 WBU65551 WLQ65551 WVM65551 E131087 JA131087 SW131087 ACS131087 AMO131087 AWK131087 BGG131087 BQC131087 BZY131087 CJU131087 CTQ131087 DDM131087 DNI131087 DXE131087 EHA131087 EQW131087 FAS131087 FKO131087 FUK131087 GEG131087 GOC131087 GXY131087 HHU131087 HRQ131087 IBM131087 ILI131087 IVE131087 JFA131087 JOW131087 JYS131087 KIO131087 KSK131087 LCG131087 LMC131087 LVY131087 MFU131087 MPQ131087 MZM131087 NJI131087 NTE131087 ODA131087 OMW131087 OWS131087 PGO131087 PQK131087 QAG131087 QKC131087 QTY131087 RDU131087 RNQ131087 RXM131087 SHI131087 SRE131087 TBA131087 TKW131087 TUS131087 UEO131087 UOK131087 UYG131087 VIC131087 VRY131087 WBU131087 WLQ131087 WVM131087 E196623 JA196623 SW196623 ACS196623 AMO196623 AWK196623 BGG196623 BQC196623 BZY196623 CJU196623 CTQ196623 DDM196623 DNI196623 DXE196623 EHA196623 EQW196623 FAS196623 FKO196623 FUK196623 GEG196623 GOC196623 GXY196623 HHU196623 HRQ196623 IBM196623 ILI196623 IVE196623 JFA196623 JOW196623 JYS196623 KIO196623 KSK196623 LCG196623 LMC196623 LVY196623 MFU196623 MPQ196623 MZM196623 NJI196623 NTE196623 ODA196623 OMW196623 OWS196623 PGO196623 PQK196623 QAG196623 QKC196623 QTY196623 RDU196623 RNQ196623 RXM196623 SHI196623 SRE196623 TBA196623 TKW196623 TUS196623 UEO196623 UOK196623 UYG196623 VIC196623 VRY196623 WBU196623 WLQ196623 WVM196623 E262159 JA262159 SW262159 ACS262159 AMO262159 AWK262159 BGG262159 BQC262159 BZY262159 CJU262159 CTQ262159 DDM262159 DNI262159 DXE262159 EHA262159 EQW262159 FAS262159 FKO262159 FUK262159 GEG262159 GOC262159 GXY262159 HHU262159 HRQ262159 IBM262159 ILI262159 IVE262159 JFA262159 JOW262159 JYS262159 KIO262159 KSK262159 LCG262159 LMC262159 LVY262159 MFU262159 MPQ262159 MZM262159 NJI262159 NTE262159 ODA262159 OMW262159 OWS262159 PGO262159 PQK262159 QAG262159 QKC262159 QTY262159 RDU262159 RNQ262159 RXM262159 SHI262159 SRE262159 TBA262159 TKW262159 TUS262159 UEO262159 UOK262159 UYG262159 VIC262159 VRY262159 WBU262159 WLQ262159 WVM262159 E327695 JA327695 SW327695 ACS327695 AMO327695 AWK327695 BGG327695 BQC327695 BZY327695 CJU327695 CTQ327695 DDM327695 DNI327695 DXE327695 EHA327695 EQW327695 FAS327695 FKO327695 FUK327695 GEG327695 GOC327695 GXY327695 HHU327695 HRQ327695 IBM327695 ILI327695 IVE327695 JFA327695 JOW327695 JYS327695 KIO327695 KSK327695 LCG327695 LMC327695 LVY327695 MFU327695 MPQ327695 MZM327695 NJI327695 NTE327695 ODA327695 OMW327695 OWS327695 PGO327695 PQK327695 QAG327695 QKC327695 QTY327695 RDU327695 RNQ327695 RXM327695 SHI327695 SRE327695 TBA327695 TKW327695 TUS327695 UEO327695 UOK327695 UYG327695 VIC327695 VRY327695 WBU327695 WLQ327695 WVM327695 E393231 JA393231 SW393231 ACS393231 AMO393231 AWK393231 BGG393231 BQC393231 BZY393231 CJU393231 CTQ393231 DDM393231 DNI393231 DXE393231 EHA393231 EQW393231 FAS393231 FKO393231 FUK393231 GEG393231 GOC393231 GXY393231 HHU393231 HRQ393231 IBM393231 ILI393231 IVE393231 JFA393231 JOW393231 JYS393231 KIO393231 KSK393231 LCG393231 LMC393231 LVY393231 MFU393231 MPQ393231 MZM393231 NJI393231 NTE393231 ODA393231 OMW393231 OWS393231 PGO393231 PQK393231 QAG393231 QKC393231 QTY393231 RDU393231 RNQ393231 RXM393231 SHI393231 SRE393231 TBA393231 TKW393231 TUS393231 UEO393231 UOK393231 UYG393231 VIC393231 VRY393231 WBU393231 WLQ393231 WVM393231 E458767 JA458767 SW458767 ACS458767 AMO458767 AWK458767 BGG458767 BQC458767 BZY458767 CJU458767 CTQ458767 DDM458767 DNI458767 DXE458767 EHA458767 EQW458767 FAS458767 FKO458767 FUK458767 GEG458767 GOC458767 GXY458767 HHU458767 HRQ458767 IBM458767 ILI458767 IVE458767 JFA458767 JOW458767 JYS458767 KIO458767 KSK458767 LCG458767 LMC458767 LVY458767 MFU458767 MPQ458767 MZM458767 NJI458767 NTE458767 ODA458767 OMW458767 OWS458767 PGO458767 PQK458767 QAG458767 QKC458767 QTY458767 RDU458767 RNQ458767 RXM458767 SHI458767 SRE458767 TBA458767 TKW458767 TUS458767 UEO458767 UOK458767 UYG458767 VIC458767 VRY458767 WBU458767 WLQ458767 WVM458767 E524303 JA524303 SW524303 ACS524303 AMO524303 AWK524303 BGG524303 BQC524303 BZY524303 CJU524303 CTQ524303 DDM524303 DNI524303 DXE524303 EHA524303 EQW524303 FAS524303 FKO524303 FUK524303 GEG524303 GOC524303 GXY524303 HHU524303 HRQ524303 IBM524303 ILI524303 IVE524303 JFA524303 JOW524303 JYS524303 KIO524303 KSK524303 LCG524303 LMC524303 LVY524303 MFU524303 MPQ524303 MZM524303 NJI524303 NTE524303 ODA524303 OMW524303 OWS524303 PGO524303 PQK524303 QAG524303 QKC524303 QTY524303 RDU524303 RNQ524303 RXM524303 SHI524303 SRE524303 TBA524303 TKW524303 TUS524303 UEO524303 UOK524303 UYG524303 VIC524303 VRY524303 WBU524303 WLQ524303 WVM524303 E589839 JA589839 SW589839 ACS589839 AMO589839 AWK589839 BGG589839 BQC589839 BZY589839 CJU589839 CTQ589839 DDM589839 DNI589839 DXE589839 EHA589839 EQW589839 FAS589839 FKO589839 FUK589839 GEG589839 GOC589839 GXY589839 HHU589839 HRQ589839 IBM589839 ILI589839 IVE589839 JFA589839 JOW589839 JYS589839 KIO589839 KSK589839 LCG589839 LMC589839 LVY589839 MFU589839 MPQ589839 MZM589839 NJI589839 NTE589839 ODA589839 OMW589839 OWS589839 PGO589839 PQK589839 QAG589839 QKC589839 QTY589839 RDU589839 RNQ589839 RXM589839 SHI589839 SRE589839 TBA589839 TKW589839 TUS589839 UEO589839 UOK589839 UYG589839 VIC589839 VRY589839 WBU589839 WLQ589839 WVM589839 E655375 JA655375 SW655375 ACS655375 AMO655375 AWK655375 BGG655375 BQC655375 BZY655375 CJU655375 CTQ655375 DDM655375 DNI655375 DXE655375 EHA655375 EQW655375 FAS655375 FKO655375 FUK655375 GEG655375 GOC655375 GXY655375 HHU655375 HRQ655375 IBM655375 ILI655375 IVE655375 JFA655375 JOW655375 JYS655375 KIO655375 KSK655375 LCG655375 LMC655375 LVY655375 MFU655375 MPQ655375 MZM655375 NJI655375 NTE655375 ODA655375 OMW655375 OWS655375 PGO655375 PQK655375 QAG655375 QKC655375 QTY655375 RDU655375 RNQ655375 RXM655375 SHI655375 SRE655375 TBA655375 TKW655375 TUS655375 UEO655375 UOK655375 UYG655375 VIC655375 VRY655375 WBU655375 WLQ655375 WVM655375 E720911 JA720911 SW720911 ACS720911 AMO720911 AWK720911 BGG720911 BQC720911 BZY720911 CJU720911 CTQ720911 DDM720911 DNI720911 DXE720911 EHA720911 EQW720911 FAS720911 FKO720911 FUK720911 GEG720911 GOC720911 GXY720911 HHU720911 HRQ720911 IBM720911 ILI720911 IVE720911 JFA720911 JOW720911 JYS720911 KIO720911 KSK720911 LCG720911 LMC720911 LVY720911 MFU720911 MPQ720911 MZM720911 NJI720911 NTE720911 ODA720911 OMW720911 OWS720911 PGO720911 PQK720911 QAG720911 QKC720911 QTY720911 RDU720911 RNQ720911 RXM720911 SHI720911 SRE720911 TBA720911 TKW720911 TUS720911 UEO720911 UOK720911 UYG720911 VIC720911 VRY720911 WBU720911 WLQ720911 WVM720911 E786447 JA786447 SW786447 ACS786447 AMO786447 AWK786447 BGG786447 BQC786447 BZY786447 CJU786447 CTQ786447 DDM786447 DNI786447 DXE786447 EHA786447 EQW786447 FAS786447 FKO786447 FUK786447 GEG786447 GOC786447 GXY786447 HHU786447 HRQ786447 IBM786447 ILI786447 IVE786447 JFA786447 JOW786447 JYS786447 KIO786447 KSK786447 LCG786447 LMC786447 LVY786447 MFU786447 MPQ786447 MZM786447 NJI786447 NTE786447 ODA786447 OMW786447 OWS786447 PGO786447 PQK786447 QAG786447 QKC786447 QTY786447 RDU786447 RNQ786447 RXM786447 SHI786447 SRE786447 TBA786447 TKW786447 TUS786447 UEO786447 UOK786447 UYG786447 VIC786447 VRY786447 WBU786447 WLQ786447 WVM786447 E851983 JA851983 SW851983 ACS851983 AMO851983 AWK851983 BGG851983 BQC851983 BZY851983 CJU851983 CTQ851983 DDM851983 DNI851983 DXE851983 EHA851983 EQW851983 FAS851983 FKO851983 FUK851983 GEG851983 GOC851983 GXY851983 HHU851983 HRQ851983 IBM851983 ILI851983 IVE851983 JFA851983 JOW851983 JYS851983 KIO851983 KSK851983 LCG851983 LMC851983 LVY851983 MFU851983 MPQ851983 MZM851983 NJI851983 NTE851983 ODA851983 OMW851983 OWS851983 PGO851983 PQK851983 QAG851983 QKC851983 QTY851983 RDU851983 RNQ851983 RXM851983 SHI851983 SRE851983 TBA851983 TKW851983 TUS851983 UEO851983 UOK851983 UYG851983 VIC851983 VRY851983 WBU851983 WLQ851983 WVM851983 E917519 JA917519 SW917519 ACS917519 AMO917519 AWK917519 BGG917519 BQC917519 BZY917519 CJU917519 CTQ917519 DDM917519 DNI917519 DXE917519 EHA917519 EQW917519 FAS917519 FKO917519 FUK917519 GEG917519 GOC917519 GXY917519 HHU917519 HRQ917519 IBM917519 ILI917519 IVE917519 JFA917519 JOW917519 JYS917519 KIO917519 KSK917519 LCG917519 LMC917519 LVY917519 MFU917519 MPQ917519 MZM917519 NJI917519 NTE917519 ODA917519 OMW917519 OWS917519 PGO917519 PQK917519 QAG917519 QKC917519 QTY917519 RDU917519 RNQ917519 RXM917519 SHI917519 SRE917519 TBA917519 TKW917519 TUS917519 UEO917519 UOK917519 UYG917519 VIC917519 VRY917519 WBU917519 WLQ917519 WVM917519 E983055 JA983055 SW983055 ACS983055 AMO983055 AWK983055 BGG983055 BQC983055 BZY983055 CJU983055 CTQ983055 DDM983055 DNI983055 DXE983055 EHA983055 EQW983055 FAS983055 FKO983055 FUK983055 GEG983055 GOC983055 GXY983055 HHU983055 HRQ983055 IBM983055 ILI983055 IVE983055 JFA983055 JOW983055 JYS983055 KIO983055 KSK983055 LCG983055 LMC983055 LVY983055 MFU983055 MPQ983055 MZM983055 NJI983055 NTE983055 ODA983055 OMW983055 OWS983055 PGO983055 PQK983055 QAG983055 QKC983055 QTY983055 RDU983055 RNQ983055 RXM983055 SHI983055 SRE983055 TBA983055 TKW983055 TUS983055 UEO983055 UOK983055 UYG983055 VIC983055 VRY983055 WBU983055 WLQ983055 WVM983055"/>
    <dataValidation type="textLength" operator="equal" allowBlank="1" showErrorMessage="1" prompt="9 символов"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9</formula1>
    </dataValidation>
    <dataValidation type="textLength" allowBlank="1" showErrorMessage="1" prompt="10-12 символов"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formula1>10</formula1>
      <formula2>12</formula2>
    </dataValidation>
    <dataValidation type="textLength" allowBlank="1" showErrorMessage="1" prompt="9 символов"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9</formula1>
      <formula2>15</formula2>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formula1>kind_of_activity</formula1>
    </dataValidation>
    <dataValidation type="list" errorStyle="warning" allowBlank="1" showInputMessage="1" showErrorMessage="1"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formula1>MR_LIST</formula1>
    </dataValidation>
    <dataValidation allowBlank="1" sqref="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dataValidation type="decimal" allowBlank="1" showInputMessage="1" showErrorMessage="1" sqref="E53 JA53 SW53 ACS53 AMO53 AWK53 BGG53 BQC53 BZY53 CJU53 CTQ53 DDM53 DNI53 DXE53 EHA53 EQW53 FAS53 FKO53 FUK53 GEG53 GOC53 GXY53 HHU53 HRQ53 IBM53 ILI53 IVE53 JFA53 JOW53 JYS53 KIO53 KSK53 LCG53 LMC53 LVY53 MFU53 MPQ53 MZM53 NJI53 NTE53 ODA53 OMW53 OWS53 PGO53 PQK53 QAG53 QKC53 QTY53 RDU53 RNQ53 RXM53 SHI53 SRE53 TBA53 TKW53 TUS53 UEO53 UOK53 UYG53 VIC53 VRY53 WBU53 WLQ53 WVM53 E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E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E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E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E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E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E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E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E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E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E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E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E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E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E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E44:E45 JA44:JA45 SW44:SW45 ACS44:ACS45 AMO44:AMO45 AWK44:AWK45 BGG44:BGG45 BQC44:BQC45 BZY44:BZY45 CJU44:CJU45 CTQ44:CTQ45 DDM44:DDM45 DNI44:DNI45 DXE44:DXE45 EHA44:EHA45 EQW44:EQW45 FAS44:FAS45 FKO44:FKO45 FUK44:FUK45 GEG44:GEG45 GOC44:GOC45 GXY44:GXY45 HHU44:HHU45 HRQ44:HRQ45 IBM44:IBM45 ILI44:ILI45 IVE44:IVE45 JFA44:JFA45 JOW44:JOW45 JYS44:JYS45 KIO44:KIO45 KSK44:KSK45 LCG44:LCG45 LMC44:LMC45 LVY44:LVY45 MFU44:MFU45 MPQ44:MPQ45 MZM44:MZM45 NJI44:NJI45 NTE44:NTE45 ODA44:ODA45 OMW44:OMW45 OWS44:OWS45 PGO44:PGO45 PQK44:PQK45 QAG44:QAG45 QKC44:QKC45 QTY44:QTY45 RDU44:RDU45 RNQ44:RNQ45 RXM44:RXM45 SHI44:SHI45 SRE44:SRE45 TBA44:TBA45 TKW44:TKW45 TUS44:TUS45 UEO44:UEO45 UOK44:UOK45 UYG44:UYG45 VIC44:VIC45 VRY44:VRY45 WBU44:WBU45 WLQ44:WLQ45 WVM44:WVM45 E65580:E65581 JA65580:JA65581 SW65580:SW65581 ACS65580:ACS65581 AMO65580:AMO65581 AWK65580:AWK65581 BGG65580:BGG65581 BQC65580:BQC65581 BZY65580:BZY65581 CJU65580:CJU65581 CTQ65580:CTQ65581 DDM65580:DDM65581 DNI65580:DNI65581 DXE65580:DXE65581 EHA65580:EHA65581 EQW65580:EQW65581 FAS65580:FAS65581 FKO65580:FKO65581 FUK65580:FUK65581 GEG65580:GEG65581 GOC65580:GOC65581 GXY65580:GXY65581 HHU65580:HHU65581 HRQ65580:HRQ65581 IBM65580:IBM65581 ILI65580:ILI65581 IVE65580:IVE65581 JFA65580:JFA65581 JOW65580:JOW65581 JYS65580:JYS65581 KIO65580:KIO65581 KSK65580:KSK65581 LCG65580:LCG65581 LMC65580:LMC65581 LVY65580:LVY65581 MFU65580:MFU65581 MPQ65580:MPQ65581 MZM65580:MZM65581 NJI65580:NJI65581 NTE65580:NTE65581 ODA65580:ODA65581 OMW65580:OMW65581 OWS65580:OWS65581 PGO65580:PGO65581 PQK65580:PQK65581 QAG65580:QAG65581 QKC65580:QKC65581 QTY65580:QTY65581 RDU65580:RDU65581 RNQ65580:RNQ65581 RXM65580:RXM65581 SHI65580:SHI65581 SRE65580:SRE65581 TBA65580:TBA65581 TKW65580:TKW65581 TUS65580:TUS65581 UEO65580:UEO65581 UOK65580:UOK65581 UYG65580:UYG65581 VIC65580:VIC65581 VRY65580:VRY65581 WBU65580:WBU65581 WLQ65580:WLQ65581 WVM65580:WVM65581 E131116:E131117 JA131116:JA131117 SW131116:SW131117 ACS131116:ACS131117 AMO131116:AMO131117 AWK131116:AWK131117 BGG131116:BGG131117 BQC131116:BQC131117 BZY131116:BZY131117 CJU131116:CJU131117 CTQ131116:CTQ131117 DDM131116:DDM131117 DNI131116:DNI131117 DXE131116:DXE131117 EHA131116:EHA131117 EQW131116:EQW131117 FAS131116:FAS131117 FKO131116:FKO131117 FUK131116:FUK131117 GEG131116:GEG131117 GOC131116:GOC131117 GXY131116:GXY131117 HHU131116:HHU131117 HRQ131116:HRQ131117 IBM131116:IBM131117 ILI131116:ILI131117 IVE131116:IVE131117 JFA131116:JFA131117 JOW131116:JOW131117 JYS131116:JYS131117 KIO131116:KIO131117 KSK131116:KSK131117 LCG131116:LCG131117 LMC131116:LMC131117 LVY131116:LVY131117 MFU131116:MFU131117 MPQ131116:MPQ131117 MZM131116:MZM131117 NJI131116:NJI131117 NTE131116:NTE131117 ODA131116:ODA131117 OMW131116:OMW131117 OWS131116:OWS131117 PGO131116:PGO131117 PQK131116:PQK131117 QAG131116:QAG131117 QKC131116:QKC131117 QTY131116:QTY131117 RDU131116:RDU131117 RNQ131116:RNQ131117 RXM131116:RXM131117 SHI131116:SHI131117 SRE131116:SRE131117 TBA131116:TBA131117 TKW131116:TKW131117 TUS131116:TUS131117 UEO131116:UEO131117 UOK131116:UOK131117 UYG131116:UYG131117 VIC131116:VIC131117 VRY131116:VRY131117 WBU131116:WBU131117 WLQ131116:WLQ131117 WVM131116:WVM131117 E196652:E196653 JA196652:JA196653 SW196652:SW196653 ACS196652:ACS196653 AMO196652:AMO196653 AWK196652:AWK196653 BGG196652:BGG196653 BQC196652:BQC196653 BZY196652:BZY196653 CJU196652:CJU196653 CTQ196652:CTQ196653 DDM196652:DDM196653 DNI196652:DNI196653 DXE196652:DXE196653 EHA196652:EHA196653 EQW196652:EQW196653 FAS196652:FAS196653 FKO196652:FKO196653 FUK196652:FUK196653 GEG196652:GEG196653 GOC196652:GOC196653 GXY196652:GXY196653 HHU196652:HHU196653 HRQ196652:HRQ196653 IBM196652:IBM196653 ILI196652:ILI196653 IVE196652:IVE196653 JFA196652:JFA196653 JOW196652:JOW196653 JYS196652:JYS196653 KIO196652:KIO196653 KSK196652:KSK196653 LCG196652:LCG196653 LMC196652:LMC196653 LVY196652:LVY196653 MFU196652:MFU196653 MPQ196652:MPQ196653 MZM196652:MZM196653 NJI196652:NJI196653 NTE196652:NTE196653 ODA196652:ODA196653 OMW196652:OMW196653 OWS196652:OWS196653 PGO196652:PGO196653 PQK196652:PQK196653 QAG196652:QAG196653 QKC196652:QKC196653 QTY196652:QTY196653 RDU196652:RDU196653 RNQ196652:RNQ196653 RXM196652:RXM196653 SHI196652:SHI196653 SRE196652:SRE196653 TBA196652:TBA196653 TKW196652:TKW196653 TUS196652:TUS196653 UEO196652:UEO196653 UOK196652:UOK196653 UYG196652:UYG196653 VIC196652:VIC196653 VRY196652:VRY196653 WBU196652:WBU196653 WLQ196652:WLQ196653 WVM196652:WVM196653 E262188:E262189 JA262188:JA262189 SW262188:SW262189 ACS262188:ACS262189 AMO262188:AMO262189 AWK262188:AWK262189 BGG262188:BGG262189 BQC262188:BQC262189 BZY262188:BZY262189 CJU262188:CJU262189 CTQ262188:CTQ262189 DDM262188:DDM262189 DNI262188:DNI262189 DXE262188:DXE262189 EHA262188:EHA262189 EQW262188:EQW262189 FAS262188:FAS262189 FKO262188:FKO262189 FUK262188:FUK262189 GEG262188:GEG262189 GOC262188:GOC262189 GXY262188:GXY262189 HHU262188:HHU262189 HRQ262188:HRQ262189 IBM262188:IBM262189 ILI262188:ILI262189 IVE262188:IVE262189 JFA262188:JFA262189 JOW262188:JOW262189 JYS262188:JYS262189 KIO262188:KIO262189 KSK262188:KSK262189 LCG262188:LCG262189 LMC262188:LMC262189 LVY262188:LVY262189 MFU262188:MFU262189 MPQ262188:MPQ262189 MZM262188:MZM262189 NJI262188:NJI262189 NTE262188:NTE262189 ODA262188:ODA262189 OMW262188:OMW262189 OWS262188:OWS262189 PGO262188:PGO262189 PQK262188:PQK262189 QAG262188:QAG262189 QKC262188:QKC262189 QTY262188:QTY262189 RDU262188:RDU262189 RNQ262188:RNQ262189 RXM262188:RXM262189 SHI262188:SHI262189 SRE262188:SRE262189 TBA262188:TBA262189 TKW262188:TKW262189 TUS262188:TUS262189 UEO262188:UEO262189 UOK262188:UOK262189 UYG262188:UYG262189 VIC262188:VIC262189 VRY262188:VRY262189 WBU262188:WBU262189 WLQ262188:WLQ262189 WVM262188:WVM262189 E327724:E327725 JA327724:JA327725 SW327724:SW327725 ACS327724:ACS327725 AMO327724:AMO327725 AWK327724:AWK327725 BGG327724:BGG327725 BQC327724:BQC327725 BZY327724:BZY327725 CJU327724:CJU327725 CTQ327724:CTQ327725 DDM327724:DDM327725 DNI327724:DNI327725 DXE327724:DXE327725 EHA327724:EHA327725 EQW327724:EQW327725 FAS327724:FAS327725 FKO327724:FKO327725 FUK327724:FUK327725 GEG327724:GEG327725 GOC327724:GOC327725 GXY327724:GXY327725 HHU327724:HHU327725 HRQ327724:HRQ327725 IBM327724:IBM327725 ILI327724:ILI327725 IVE327724:IVE327725 JFA327724:JFA327725 JOW327724:JOW327725 JYS327724:JYS327725 KIO327724:KIO327725 KSK327724:KSK327725 LCG327724:LCG327725 LMC327724:LMC327725 LVY327724:LVY327725 MFU327724:MFU327725 MPQ327724:MPQ327725 MZM327724:MZM327725 NJI327724:NJI327725 NTE327724:NTE327725 ODA327724:ODA327725 OMW327724:OMW327725 OWS327724:OWS327725 PGO327724:PGO327725 PQK327724:PQK327725 QAG327724:QAG327725 QKC327724:QKC327725 QTY327724:QTY327725 RDU327724:RDU327725 RNQ327724:RNQ327725 RXM327724:RXM327725 SHI327724:SHI327725 SRE327724:SRE327725 TBA327724:TBA327725 TKW327724:TKW327725 TUS327724:TUS327725 UEO327724:UEO327725 UOK327724:UOK327725 UYG327724:UYG327725 VIC327724:VIC327725 VRY327724:VRY327725 WBU327724:WBU327725 WLQ327724:WLQ327725 WVM327724:WVM327725 E393260:E393261 JA393260:JA393261 SW393260:SW393261 ACS393260:ACS393261 AMO393260:AMO393261 AWK393260:AWK393261 BGG393260:BGG393261 BQC393260:BQC393261 BZY393260:BZY393261 CJU393260:CJU393261 CTQ393260:CTQ393261 DDM393260:DDM393261 DNI393260:DNI393261 DXE393260:DXE393261 EHA393260:EHA393261 EQW393260:EQW393261 FAS393260:FAS393261 FKO393260:FKO393261 FUK393260:FUK393261 GEG393260:GEG393261 GOC393260:GOC393261 GXY393260:GXY393261 HHU393260:HHU393261 HRQ393260:HRQ393261 IBM393260:IBM393261 ILI393260:ILI393261 IVE393260:IVE393261 JFA393260:JFA393261 JOW393260:JOW393261 JYS393260:JYS393261 KIO393260:KIO393261 KSK393260:KSK393261 LCG393260:LCG393261 LMC393260:LMC393261 LVY393260:LVY393261 MFU393260:MFU393261 MPQ393260:MPQ393261 MZM393260:MZM393261 NJI393260:NJI393261 NTE393260:NTE393261 ODA393260:ODA393261 OMW393260:OMW393261 OWS393260:OWS393261 PGO393260:PGO393261 PQK393260:PQK393261 QAG393260:QAG393261 QKC393260:QKC393261 QTY393260:QTY393261 RDU393260:RDU393261 RNQ393260:RNQ393261 RXM393260:RXM393261 SHI393260:SHI393261 SRE393260:SRE393261 TBA393260:TBA393261 TKW393260:TKW393261 TUS393260:TUS393261 UEO393260:UEO393261 UOK393260:UOK393261 UYG393260:UYG393261 VIC393260:VIC393261 VRY393260:VRY393261 WBU393260:WBU393261 WLQ393260:WLQ393261 WVM393260:WVM393261 E458796:E458797 JA458796:JA458797 SW458796:SW458797 ACS458796:ACS458797 AMO458796:AMO458797 AWK458796:AWK458797 BGG458796:BGG458797 BQC458796:BQC458797 BZY458796:BZY458797 CJU458796:CJU458797 CTQ458796:CTQ458797 DDM458796:DDM458797 DNI458796:DNI458797 DXE458796:DXE458797 EHA458796:EHA458797 EQW458796:EQW458797 FAS458796:FAS458797 FKO458796:FKO458797 FUK458796:FUK458797 GEG458796:GEG458797 GOC458796:GOC458797 GXY458796:GXY458797 HHU458796:HHU458797 HRQ458796:HRQ458797 IBM458796:IBM458797 ILI458796:ILI458797 IVE458796:IVE458797 JFA458796:JFA458797 JOW458796:JOW458797 JYS458796:JYS458797 KIO458796:KIO458797 KSK458796:KSK458797 LCG458796:LCG458797 LMC458796:LMC458797 LVY458796:LVY458797 MFU458796:MFU458797 MPQ458796:MPQ458797 MZM458796:MZM458797 NJI458796:NJI458797 NTE458796:NTE458797 ODA458796:ODA458797 OMW458796:OMW458797 OWS458796:OWS458797 PGO458796:PGO458797 PQK458796:PQK458797 QAG458796:QAG458797 QKC458796:QKC458797 QTY458796:QTY458797 RDU458796:RDU458797 RNQ458796:RNQ458797 RXM458796:RXM458797 SHI458796:SHI458797 SRE458796:SRE458797 TBA458796:TBA458797 TKW458796:TKW458797 TUS458796:TUS458797 UEO458796:UEO458797 UOK458796:UOK458797 UYG458796:UYG458797 VIC458796:VIC458797 VRY458796:VRY458797 WBU458796:WBU458797 WLQ458796:WLQ458797 WVM458796:WVM458797 E524332:E524333 JA524332:JA524333 SW524332:SW524333 ACS524332:ACS524333 AMO524332:AMO524333 AWK524332:AWK524333 BGG524332:BGG524333 BQC524332:BQC524333 BZY524332:BZY524333 CJU524332:CJU524333 CTQ524332:CTQ524333 DDM524332:DDM524333 DNI524332:DNI524333 DXE524332:DXE524333 EHA524332:EHA524333 EQW524332:EQW524333 FAS524332:FAS524333 FKO524332:FKO524333 FUK524332:FUK524333 GEG524332:GEG524333 GOC524332:GOC524333 GXY524332:GXY524333 HHU524332:HHU524333 HRQ524332:HRQ524333 IBM524332:IBM524333 ILI524332:ILI524333 IVE524332:IVE524333 JFA524332:JFA524333 JOW524332:JOW524333 JYS524332:JYS524333 KIO524332:KIO524333 KSK524332:KSK524333 LCG524332:LCG524333 LMC524332:LMC524333 LVY524332:LVY524333 MFU524332:MFU524333 MPQ524332:MPQ524333 MZM524332:MZM524333 NJI524332:NJI524333 NTE524332:NTE524333 ODA524332:ODA524333 OMW524332:OMW524333 OWS524332:OWS524333 PGO524332:PGO524333 PQK524332:PQK524333 QAG524332:QAG524333 QKC524332:QKC524333 QTY524332:QTY524333 RDU524332:RDU524333 RNQ524332:RNQ524333 RXM524332:RXM524333 SHI524332:SHI524333 SRE524332:SRE524333 TBA524332:TBA524333 TKW524332:TKW524333 TUS524332:TUS524333 UEO524332:UEO524333 UOK524332:UOK524333 UYG524332:UYG524333 VIC524332:VIC524333 VRY524332:VRY524333 WBU524332:WBU524333 WLQ524332:WLQ524333 WVM524332:WVM524333 E589868:E589869 JA589868:JA589869 SW589868:SW589869 ACS589868:ACS589869 AMO589868:AMO589869 AWK589868:AWK589869 BGG589868:BGG589869 BQC589868:BQC589869 BZY589868:BZY589869 CJU589868:CJU589869 CTQ589868:CTQ589869 DDM589868:DDM589869 DNI589868:DNI589869 DXE589868:DXE589869 EHA589868:EHA589869 EQW589868:EQW589869 FAS589868:FAS589869 FKO589868:FKO589869 FUK589868:FUK589869 GEG589868:GEG589869 GOC589868:GOC589869 GXY589868:GXY589869 HHU589868:HHU589869 HRQ589868:HRQ589869 IBM589868:IBM589869 ILI589868:ILI589869 IVE589868:IVE589869 JFA589868:JFA589869 JOW589868:JOW589869 JYS589868:JYS589869 KIO589868:KIO589869 KSK589868:KSK589869 LCG589868:LCG589869 LMC589868:LMC589869 LVY589868:LVY589869 MFU589868:MFU589869 MPQ589868:MPQ589869 MZM589868:MZM589869 NJI589868:NJI589869 NTE589868:NTE589869 ODA589868:ODA589869 OMW589868:OMW589869 OWS589868:OWS589869 PGO589868:PGO589869 PQK589868:PQK589869 QAG589868:QAG589869 QKC589868:QKC589869 QTY589868:QTY589869 RDU589868:RDU589869 RNQ589868:RNQ589869 RXM589868:RXM589869 SHI589868:SHI589869 SRE589868:SRE589869 TBA589868:TBA589869 TKW589868:TKW589869 TUS589868:TUS589869 UEO589868:UEO589869 UOK589868:UOK589869 UYG589868:UYG589869 VIC589868:VIC589869 VRY589868:VRY589869 WBU589868:WBU589869 WLQ589868:WLQ589869 WVM589868:WVM589869 E655404:E655405 JA655404:JA655405 SW655404:SW655405 ACS655404:ACS655405 AMO655404:AMO655405 AWK655404:AWK655405 BGG655404:BGG655405 BQC655404:BQC655405 BZY655404:BZY655405 CJU655404:CJU655405 CTQ655404:CTQ655405 DDM655404:DDM655405 DNI655404:DNI655405 DXE655404:DXE655405 EHA655404:EHA655405 EQW655404:EQW655405 FAS655404:FAS655405 FKO655404:FKO655405 FUK655404:FUK655405 GEG655404:GEG655405 GOC655404:GOC655405 GXY655404:GXY655405 HHU655404:HHU655405 HRQ655404:HRQ655405 IBM655404:IBM655405 ILI655404:ILI655405 IVE655404:IVE655405 JFA655404:JFA655405 JOW655404:JOW655405 JYS655404:JYS655405 KIO655404:KIO655405 KSK655404:KSK655405 LCG655404:LCG655405 LMC655404:LMC655405 LVY655404:LVY655405 MFU655404:MFU655405 MPQ655404:MPQ655405 MZM655404:MZM655405 NJI655404:NJI655405 NTE655404:NTE655405 ODA655404:ODA655405 OMW655404:OMW655405 OWS655404:OWS655405 PGO655404:PGO655405 PQK655404:PQK655405 QAG655404:QAG655405 QKC655404:QKC655405 QTY655404:QTY655405 RDU655404:RDU655405 RNQ655404:RNQ655405 RXM655404:RXM655405 SHI655404:SHI655405 SRE655404:SRE655405 TBA655404:TBA655405 TKW655404:TKW655405 TUS655404:TUS655405 UEO655404:UEO655405 UOK655404:UOK655405 UYG655404:UYG655405 VIC655404:VIC655405 VRY655404:VRY655405 WBU655404:WBU655405 WLQ655404:WLQ655405 WVM655404:WVM655405 E720940:E720941 JA720940:JA720941 SW720940:SW720941 ACS720940:ACS720941 AMO720940:AMO720941 AWK720940:AWK720941 BGG720940:BGG720941 BQC720940:BQC720941 BZY720940:BZY720941 CJU720940:CJU720941 CTQ720940:CTQ720941 DDM720940:DDM720941 DNI720940:DNI720941 DXE720940:DXE720941 EHA720940:EHA720941 EQW720940:EQW720941 FAS720940:FAS720941 FKO720940:FKO720941 FUK720940:FUK720941 GEG720940:GEG720941 GOC720940:GOC720941 GXY720940:GXY720941 HHU720940:HHU720941 HRQ720940:HRQ720941 IBM720940:IBM720941 ILI720940:ILI720941 IVE720940:IVE720941 JFA720940:JFA720941 JOW720940:JOW720941 JYS720940:JYS720941 KIO720940:KIO720941 KSK720940:KSK720941 LCG720940:LCG720941 LMC720940:LMC720941 LVY720940:LVY720941 MFU720940:MFU720941 MPQ720940:MPQ720941 MZM720940:MZM720941 NJI720940:NJI720941 NTE720940:NTE720941 ODA720940:ODA720941 OMW720940:OMW720941 OWS720940:OWS720941 PGO720940:PGO720941 PQK720940:PQK720941 QAG720940:QAG720941 QKC720940:QKC720941 QTY720940:QTY720941 RDU720940:RDU720941 RNQ720940:RNQ720941 RXM720940:RXM720941 SHI720940:SHI720941 SRE720940:SRE720941 TBA720940:TBA720941 TKW720940:TKW720941 TUS720940:TUS720941 UEO720940:UEO720941 UOK720940:UOK720941 UYG720940:UYG720941 VIC720940:VIC720941 VRY720940:VRY720941 WBU720940:WBU720941 WLQ720940:WLQ720941 WVM720940:WVM720941 E786476:E786477 JA786476:JA786477 SW786476:SW786477 ACS786476:ACS786477 AMO786476:AMO786477 AWK786476:AWK786477 BGG786476:BGG786477 BQC786476:BQC786477 BZY786476:BZY786477 CJU786476:CJU786477 CTQ786476:CTQ786477 DDM786476:DDM786477 DNI786476:DNI786477 DXE786476:DXE786477 EHA786476:EHA786477 EQW786476:EQW786477 FAS786476:FAS786477 FKO786476:FKO786477 FUK786476:FUK786477 GEG786476:GEG786477 GOC786476:GOC786477 GXY786476:GXY786477 HHU786476:HHU786477 HRQ786476:HRQ786477 IBM786476:IBM786477 ILI786476:ILI786477 IVE786476:IVE786477 JFA786476:JFA786477 JOW786476:JOW786477 JYS786476:JYS786477 KIO786476:KIO786477 KSK786476:KSK786477 LCG786476:LCG786477 LMC786476:LMC786477 LVY786476:LVY786477 MFU786476:MFU786477 MPQ786476:MPQ786477 MZM786476:MZM786477 NJI786476:NJI786477 NTE786476:NTE786477 ODA786476:ODA786477 OMW786476:OMW786477 OWS786476:OWS786477 PGO786476:PGO786477 PQK786476:PQK786477 QAG786476:QAG786477 QKC786476:QKC786477 QTY786476:QTY786477 RDU786476:RDU786477 RNQ786476:RNQ786477 RXM786476:RXM786477 SHI786476:SHI786477 SRE786476:SRE786477 TBA786476:TBA786477 TKW786476:TKW786477 TUS786476:TUS786477 UEO786476:UEO786477 UOK786476:UOK786477 UYG786476:UYG786477 VIC786476:VIC786477 VRY786476:VRY786477 WBU786476:WBU786477 WLQ786476:WLQ786477 WVM786476:WVM786477 E852012:E852013 JA852012:JA852013 SW852012:SW852013 ACS852012:ACS852013 AMO852012:AMO852013 AWK852012:AWK852013 BGG852012:BGG852013 BQC852012:BQC852013 BZY852012:BZY852013 CJU852012:CJU852013 CTQ852012:CTQ852013 DDM852012:DDM852013 DNI852012:DNI852013 DXE852012:DXE852013 EHA852012:EHA852013 EQW852012:EQW852013 FAS852012:FAS852013 FKO852012:FKO852013 FUK852012:FUK852013 GEG852012:GEG852013 GOC852012:GOC852013 GXY852012:GXY852013 HHU852012:HHU852013 HRQ852012:HRQ852013 IBM852012:IBM852013 ILI852012:ILI852013 IVE852012:IVE852013 JFA852012:JFA852013 JOW852012:JOW852013 JYS852012:JYS852013 KIO852012:KIO852013 KSK852012:KSK852013 LCG852012:LCG852013 LMC852012:LMC852013 LVY852012:LVY852013 MFU852012:MFU852013 MPQ852012:MPQ852013 MZM852012:MZM852013 NJI852012:NJI852013 NTE852012:NTE852013 ODA852012:ODA852013 OMW852012:OMW852013 OWS852012:OWS852013 PGO852012:PGO852013 PQK852012:PQK852013 QAG852012:QAG852013 QKC852012:QKC852013 QTY852012:QTY852013 RDU852012:RDU852013 RNQ852012:RNQ852013 RXM852012:RXM852013 SHI852012:SHI852013 SRE852012:SRE852013 TBA852012:TBA852013 TKW852012:TKW852013 TUS852012:TUS852013 UEO852012:UEO852013 UOK852012:UOK852013 UYG852012:UYG852013 VIC852012:VIC852013 VRY852012:VRY852013 WBU852012:WBU852013 WLQ852012:WLQ852013 WVM852012:WVM852013 E917548:E917549 JA917548:JA917549 SW917548:SW917549 ACS917548:ACS917549 AMO917548:AMO917549 AWK917548:AWK917549 BGG917548:BGG917549 BQC917548:BQC917549 BZY917548:BZY917549 CJU917548:CJU917549 CTQ917548:CTQ917549 DDM917548:DDM917549 DNI917548:DNI917549 DXE917548:DXE917549 EHA917548:EHA917549 EQW917548:EQW917549 FAS917548:FAS917549 FKO917548:FKO917549 FUK917548:FUK917549 GEG917548:GEG917549 GOC917548:GOC917549 GXY917548:GXY917549 HHU917548:HHU917549 HRQ917548:HRQ917549 IBM917548:IBM917549 ILI917548:ILI917549 IVE917548:IVE917549 JFA917548:JFA917549 JOW917548:JOW917549 JYS917548:JYS917549 KIO917548:KIO917549 KSK917548:KSK917549 LCG917548:LCG917549 LMC917548:LMC917549 LVY917548:LVY917549 MFU917548:MFU917549 MPQ917548:MPQ917549 MZM917548:MZM917549 NJI917548:NJI917549 NTE917548:NTE917549 ODA917548:ODA917549 OMW917548:OMW917549 OWS917548:OWS917549 PGO917548:PGO917549 PQK917548:PQK917549 QAG917548:QAG917549 QKC917548:QKC917549 QTY917548:QTY917549 RDU917548:RDU917549 RNQ917548:RNQ917549 RXM917548:RXM917549 SHI917548:SHI917549 SRE917548:SRE917549 TBA917548:TBA917549 TKW917548:TKW917549 TUS917548:TUS917549 UEO917548:UEO917549 UOK917548:UOK917549 UYG917548:UYG917549 VIC917548:VIC917549 VRY917548:VRY917549 WBU917548:WBU917549 WLQ917548:WLQ917549 WVM917548:WVM917549 E983084:E983085 JA983084:JA983085 SW983084:SW983085 ACS983084:ACS983085 AMO983084:AMO983085 AWK983084:AWK983085 BGG983084:BGG983085 BQC983084:BQC983085 BZY983084:BZY983085 CJU983084:CJU983085 CTQ983084:CTQ983085 DDM983084:DDM983085 DNI983084:DNI983085 DXE983084:DXE983085 EHA983084:EHA983085 EQW983084:EQW983085 FAS983084:FAS983085 FKO983084:FKO983085 FUK983084:FUK983085 GEG983084:GEG983085 GOC983084:GOC983085 GXY983084:GXY983085 HHU983084:HHU983085 HRQ983084:HRQ983085 IBM983084:IBM983085 ILI983084:ILI983085 IVE983084:IVE983085 JFA983084:JFA983085 JOW983084:JOW983085 JYS983084:JYS983085 KIO983084:KIO983085 KSK983084:KSK983085 LCG983084:LCG983085 LMC983084:LMC983085 LVY983084:LVY983085 MFU983084:MFU983085 MPQ983084:MPQ983085 MZM983084:MZM983085 NJI983084:NJI983085 NTE983084:NTE983085 ODA983084:ODA983085 OMW983084:OMW983085 OWS983084:OWS983085 PGO983084:PGO983085 PQK983084:PQK983085 QAG983084:QAG983085 QKC983084:QKC983085 QTY983084:QTY983085 RDU983084:RDU983085 RNQ983084:RNQ983085 RXM983084:RXM983085 SHI983084:SHI983085 SRE983084:SRE983085 TBA983084:TBA983085 TKW983084:TKW983085 TUS983084:TUS983085 UEO983084:UEO983085 UOK983084:UOK983085 UYG983084:UYG983085 VIC983084:VIC983085 VRY983084:VRY983085 WBU983084:WBU983085 WLQ983084:WLQ983085 WVM983084:WVM983085 E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E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E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E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E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E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E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E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E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E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E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E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E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E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E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E40:E41 JA40:JA41 SW40:SW41 ACS40:ACS41 AMO40:AMO41 AWK40:AWK41 BGG40:BGG41 BQC40:BQC41 BZY40:BZY41 CJU40:CJU41 CTQ40:CTQ41 DDM40:DDM41 DNI40:DNI41 DXE40:DXE41 EHA40:EHA41 EQW40:EQW41 FAS40:FAS41 FKO40:FKO41 FUK40:FUK41 GEG40:GEG41 GOC40:GOC41 GXY40:GXY41 HHU40:HHU41 HRQ40:HRQ41 IBM40:IBM41 ILI40:ILI41 IVE40:IVE41 JFA40:JFA41 JOW40:JOW41 JYS40:JYS41 KIO40:KIO41 KSK40:KSK41 LCG40:LCG41 LMC40:LMC41 LVY40:LVY41 MFU40:MFU41 MPQ40:MPQ41 MZM40:MZM41 NJI40:NJI41 NTE40:NTE41 ODA40:ODA41 OMW40:OMW41 OWS40:OWS41 PGO40:PGO41 PQK40:PQK41 QAG40:QAG41 QKC40:QKC41 QTY40:QTY41 RDU40:RDU41 RNQ40:RNQ41 RXM40:RXM41 SHI40:SHI41 SRE40:SRE41 TBA40:TBA41 TKW40:TKW41 TUS40:TUS41 UEO40:UEO41 UOK40:UOK41 UYG40:UYG41 VIC40:VIC41 VRY40:VRY41 WBU40:WBU41 WLQ40:WLQ41 WVM40:WVM41 E65576:E65577 JA65576:JA65577 SW65576:SW65577 ACS65576:ACS65577 AMO65576:AMO65577 AWK65576:AWK65577 BGG65576:BGG65577 BQC65576:BQC65577 BZY65576:BZY65577 CJU65576:CJU65577 CTQ65576:CTQ65577 DDM65576:DDM65577 DNI65576:DNI65577 DXE65576:DXE65577 EHA65576:EHA65577 EQW65576:EQW65577 FAS65576:FAS65577 FKO65576:FKO65577 FUK65576:FUK65577 GEG65576:GEG65577 GOC65576:GOC65577 GXY65576:GXY65577 HHU65576:HHU65577 HRQ65576:HRQ65577 IBM65576:IBM65577 ILI65576:ILI65577 IVE65576:IVE65577 JFA65576:JFA65577 JOW65576:JOW65577 JYS65576:JYS65577 KIO65576:KIO65577 KSK65576:KSK65577 LCG65576:LCG65577 LMC65576:LMC65577 LVY65576:LVY65577 MFU65576:MFU65577 MPQ65576:MPQ65577 MZM65576:MZM65577 NJI65576:NJI65577 NTE65576:NTE65577 ODA65576:ODA65577 OMW65576:OMW65577 OWS65576:OWS65577 PGO65576:PGO65577 PQK65576:PQK65577 QAG65576:QAG65577 QKC65576:QKC65577 QTY65576:QTY65577 RDU65576:RDU65577 RNQ65576:RNQ65577 RXM65576:RXM65577 SHI65576:SHI65577 SRE65576:SRE65577 TBA65576:TBA65577 TKW65576:TKW65577 TUS65576:TUS65577 UEO65576:UEO65577 UOK65576:UOK65577 UYG65576:UYG65577 VIC65576:VIC65577 VRY65576:VRY65577 WBU65576:WBU65577 WLQ65576:WLQ65577 WVM65576:WVM65577 E131112:E131113 JA131112:JA131113 SW131112:SW131113 ACS131112:ACS131113 AMO131112:AMO131113 AWK131112:AWK131113 BGG131112:BGG131113 BQC131112:BQC131113 BZY131112:BZY131113 CJU131112:CJU131113 CTQ131112:CTQ131113 DDM131112:DDM131113 DNI131112:DNI131113 DXE131112:DXE131113 EHA131112:EHA131113 EQW131112:EQW131113 FAS131112:FAS131113 FKO131112:FKO131113 FUK131112:FUK131113 GEG131112:GEG131113 GOC131112:GOC131113 GXY131112:GXY131113 HHU131112:HHU131113 HRQ131112:HRQ131113 IBM131112:IBM131113 ILI131112:ILI131113 IVE131112:IVE131113 JFA131112:JFA131113 JOW131112:JOW131113 JYS131112:JYS131113 KIO131112:KIO131113 KSK131112:KSK131113 LCG131112:LCG131113 LMC131112:LMC131113 LVY131112:LVY131113 MFU131112:MFU131113 MPQ131112:MPQ131113 MZM131112:MZM131113 NJI131112:NJI131113 NTE131112:NTE131113 ODA131112:ODA131113 OMW131112:OMW131113 OWS131112:OWS131113 PGO131112:PGO131113 PQK131112:PQK131113 QAG131112:QAG131113 QKC131112:QKC131113 QTY131112:QTY131113 RDU131112:RDU131113 RNQ131112:RNQ131113 RXM131112:RXM131113 SHI131112:SHI131113 SRE131112:SRE131113 TBA131112:TBA131113 TKW131112:TKW131113 TUS131112:TUS131113 UEO131112:UEO131113 UOK131112:UOK131113 UYG131112:UYG131113 VIC131112:VIC131113 VRY131112:VRY131113 WBU131112:WBU131113 WLQ131112:WLQ131113 WVM131112:WVM131113 E196648:E196649 JA196648:JA196649 SW196648:SW196649 ACS196648:ACS196649 AMO196648:AMO196649 AWK196648:AWK196649 BGG196648:BGG196649 BQC196648:BQC196649 BZY196648:BZY196649 CJU196648:CJU196649 CTQ196648:CTQ196649 DDM196648:DDM196649 DNI196648:DNI196649 DXE196648:DXE196649 EHA196648:EHA196649 EQW196648:EQW196649 FAS196648:FAS196649 FKO196648:FKO196649 FUK196648:FUK196649 GEG196648:GEG196649 GOC196648:GOC196649 GXY196648:GXY196649 HHU196648:HHU196649 HRQ196648:HRQ196649 IBM196648:IBM196649 ILI196648:ILI196649 IVE196648:IVE196649 JFA196648:JFA196649 JOW196648:JOW196649 JYS196648:JYS196649 KIO196648:KIO196649 KSK196648:KSK196649 LCG196648:LCG196649 LMC196648:LMC196649 LVY196648:LVY196649 MFU196648:MFU196649 MPQ196648:MPQ196649 MZM196648:MZM196649 NJI196648:NJI196649 NTE196648:NTE196649 ODA196648:ODA196649 OMW196648:OMW196649 OWS196648:OWS196649 PGO196648:PGO196649 PQK196648:PQK196649 QAG196648:QAG196649 QKC196648:QKC196649 QTY196648:QTY196649 RDU196648:RDU196649 RNQ196648:RNQ196649 RXM196648:RXM196649 SHI196648:SHI196649 SRE196648:SRE196649 TBA196648:TBA196649 TKW196648:TKW196649 TUS196648:TUS196649 UEO196648:UEO196649 UOK196648:UOK196649 UYG196648:UYG196649 VIC196648:VIC196649 VRY196648:VRY196649 WBU196648:WBU196649 WLQ196648:WLQ196649 WVM196648:WVM196649 E262184:E262185 JA262184:JA262185 SW262184:SW262185 ACS262184:ACS262185 AMO262184:AMO262185 AWK262184:AWK262185 BGG262184:BGG262185 BQC262184:BQC262185 BZY262184:BZY262185 CJU262184:CJU262185 CTQ262184:CTQ262185 DDM262184:DDM262185 DNI262184:DNI262185 DXE262184:DXE262185 EHA262184:EHA262185 EQW262184:EQW262185 FAS262184:FAS262185 FKO262184:FKO262185 FUK262184:FUK262185 GEG262184:GEG262185 GOC262184:GOC262185 GXY262184:GXY262185 HHU262184:HHU262185 HRQ262184:HRQ262185 IBM262184:IBM262185 ILI262184:ILI262185 IVE262184:IVE262185 JFA262184:JFA262185 JOW262184:JOW262185 JYS262184:JYS262185 KIO262184:KIO262185 KSK262184:KSK262185 LCG262184:LCG262185 LMC262184:LMC262185 LVY262184:LVY262185 MFU262184:MFU262185 MPQ262184:MPQ262185 MZM262184:MZM262185 NJI262184:NJI262185 NTE262184:NTE262185 ODA262184:ODA262185 OMW262184:OMW262185 OWS262184:OWS262185 PGO262184:PGO262185 PQK262184:PQK262185 QAG262184:QAG262185 QKC262184:QKC262185 QTY262184:QTY262185 RDU262184:RDU262185 RNQ262184:RNQ262185 RXM262184:RXM262185 SHI262184:SHI262185 SRE262184:SRE262185 TBA262184:TBA262185 TKW262184:TKW262185 TUS262184:TUS262185 UEO262184:UEO262185 UOK262184:UOK262185 UYG262184:UYG262185 VIC262184:VIC262185 VRY262184:VRY262185 WBU262184:WBU262185 WLQ262184:WLQ262185 WVM262184:WVM262185 E327720:E327721 JA327720:JA327721 SW327720:SW327721 ACS327720:ACS327721 AMO327720:AMO327721 AWK327720:AWK327721 BGG327720:BGG327721 BQC327720:BQC327721 BZY327720:BZY327721 CJU327720:CJU327721 CTQ327720:CTQ327721 DDM327720:DDM327721 DNI327720:DNI327721 DXE327720:DXE327721 EHA327720:EHA327721 EQW327720:EQW327721 FAS327720:FAS327721 FKO327720:FKO327721 FUK327720:FUK327721 GEG327720:GEG327721 GOC327720:GOC327721 GXY327720:GXY327721 HHU327720:HHU327721 HRQ327720:HRQ327721 IBM327720:IBM327721 ILI327720:ILI327721 IVE327720:IVE327721 JFA327720:JFA327721 JOW327720:JOW327721 JYS327720:JYS327721 KIO327720:KIO327721 KSK327720:KSK327721 LCG327720:LCG327721 LMC327720:LMC327721 LVY327720:LVY327721 MFU327720:MFU327721 MPQ327720:MPQ327721 MZM327720:MZM327721 NJI327720:NJI327721 NTE327720:NTE327721 ODA327720:ODA327721 OMW327720:OMW327721 OWS327720:OWS327721 PGO327720:PGO327721 PQK327720:PQK327721 QAG327720:QAG327721 QKC327720:QKC327721 QTY327720:QTY327721 RDU327720:RDU327721 RNQ327720:RNQ327721 RXM327720:RXM327721 SHI327720:SHI327721 SRE327720:SRE327721 TBA327720:TBA327721 TKW327720:TKW327721 TUS327720:TUS327721 UEO327720:UEO327721 UOK327720:UOK327721 UYG327720:UYG327721 VIC327720:VIC327721 VRY327720:VRY327721 WBU327720:WBU327721 WLQ327720:WLQ327721 WVM327720:WVM327721 E393256:E393257 JA393256:JA393257 SW393256:SW393257 ACS393256:ACS393257 AMO393256:AMO393257 AWK393256:AWK393257 BGG393256:BGG393257 BQC393256:BQC393257 BZY393256:BZY393257 CJU393256:CJU393257 CTQ393256:CTQ393257 DDM393256:DDM393257 DNI393256:DNI393257 DXE393256:DXE393257 EHA393256:EHA393257 EQW393256:EQW393257 FAS393256:FAS393257 FKO393256:FKO393257 FUK393256:FUK393257 GEG393256:GEG393257 GOC393256:GOC393257 GXY393256:GXY393257 HHU393256:HHU393257 HRQ393256:HRQ393257 IBM393256:IBM393257 ILI393256:ILI393257 IVE393256:IVE393257 JFA393256:JFA393257 JOW393256:JOW393257 JYS393256:JYS393257 KIO393256:KIO393257 KSK393256:KSK393257 LCG393256:LCG393257 LMC393256:LMC393257 LVY393256:LVY393257 MFU393256:MFU393257 MPQ393256:MPQ393257 MZM393256:MZM393257 NJI393256:NJI393257 NTE393256:NTE393257 ODA393256:ODA393257 OMW393256:OMW393257 OWS393256:OWS393257 PGO393256:PGO393257 PQK393256:PQK393257 QAG393256:QAG393257 QKC393256:QKC393257 QTY393256:QTY393257 RDU393256:RDU393257 RNQ393256:RNQ393257 RXM393256:RXM393257 SHI393256:SHI393257 SRE393256:SRE393257 TBA393256:TBA393257 TKW393256:TKW393257 TUS393256:TUS393257 UEO393256:UEO393257 UOK393256:UOK393257 UYG393256:UYG393257 VIC393256:VIC393257 VRY393256:VRY393257 WBU393256:WBU393257 WLQ393256:WLQ393257 WVM393256:WVM393257 E458792:E458793 JA458792:JA458793 SW458792:SW458793 ACS458792:ACS458793 AMO458792:AMO458793 AWK458792:AWK458793 BGG458792:BGG458793 BQC458792:BQC458793 BZY458792:BZY458793 CJU458792:CJU458793 CTQ458792:CTQ458793 DDM458792:DDM458793 DNI458792:DNI458793 DXE458792:DXE458793 EHA458792:EHA458793 EQW458792:EQW458793 FAS458792:FAS458793 FKO458792:FKO458793 FUK458792:FUK458793 GEG458792:GEG458793 GOC458792:GOC458793 GXY458792:GXY458793 HHU458792:HHU458793 HRQ458792:HRQ458793 IBM458792:IBM458793 ILI458792:ILI458793 IVE458792:IVE458793 JFA458792:JFA458793 JOW458792:JOW458793 JYS458792:JYS458793 KIO458792:KIO458793 KSK458792:KSK458793 LCG458792:LCG458793 LMC458792:LMC458793 LVY458792:LVY458793 MFU458792:MFU458793 MPQ458792:MPQ458793 MZM458792:MZM458793 NJI458792:NJI458793 NTE458792:NTE458793 ODA458792:ODA458793 OMW458792:OMW458793 OWS458792:OWS458793 PGO458792:PGO458793 PQK458792:PQK458793 QAG458792:QAG458793 QKC458792:QKC458793 QTY458792:QTY458793 RDU458792:RDU458793 RNQ458792:RNQ458793 RXM458792:RXM458793 SHI458792:SHI458793 SRE458792:SRE458793 TBA458792:TBA458793 TKW458792:TKW458793 TUS458792:TUS458793 UEO458792:UEO458793 UOK458792:UOK458793 UYG458792:UYG458793 VIC458792:VIC458793 VRY458792:VRY458793 WBU458792:WBU458793 WLQ458792:WLQ458793 WVM458792:WVM458793 E524328:E524329 JA524328:JA524329 SW524328:SW524329 ACS524328:ACS524329 AMO524328:AMO524329 AWK524328:AWK524329 BGG524328:BGG524329 BQC524328:BQC524329 BZY524328:BZY524329 CJU524328:CJU524329 CTQ524328:CTQ524329 DDM524328:DDM524329 DNI524328:DNI524329 DXE524328:DXE524329 EHA524328:EHA524329 EQW524328:EQW524329 FAS524328:FAS524329 FKO524328:FKO524329 FUK524328:FUK524329 GEG524328:GEG524329 GOC524328:GOC524329 GXY524328:GXY524329 HHU524328:HHU524329 HRQ524328:HRQ524329 IBM524328:IBM524329 ILI524328:ILI524329 IVE524328:IVE524329 JFA524328:JFA524329 JOW524328:JOW524329 JYS524328:JYS524329 KIO524328:KIO524329 KSK524328:KSK524329 LCG524328:LCG524329 LMC524328:LMC524329 LVY524328:LVY524329 MFU524328:MFU524329 MPQ524328:MPQ524329 MZM524328:MZM524329 NJI524328:NJI524329 NTE524328:NTE524329 ODA524328:ODA524329 OMW524328:OMW524329 OWS524328:OWS524329 PGO524328:PGO524329 PQK524328:PQK524329 QAG524328:QAG524329 QKC524328:QKC524329 QTY524328:QTY524329 RDU524328:RDU524329 RNQ524328:RNQ524329 RXM524328:RXM524329 SHI524328:SHI524329 SRE524328:SRE524329 TBA524328:TBA524329 TKW524328:TKW524329 TUS524328:TUS524329 UEO524328:UEO524329 UOK524328:UOK524329 UYG524328:UYG524329 VIC524328:VIC524329 VRY524328:VRY524329 WBU524328:WBU524329 WLQ524328:WLQ524329 WVM524328:WVM524329 E589864:E589865 JA589864:JA589865 SW589864:SW589865 ACS589864:ACS589865 AMO589864:AMO589865 AWK589864:AWK589865 BGG589864:BGG589865 BQC589864:BQC589865 BZY589864:BZY589865 CJU589864:CJU589865 CTQ589864:CTQ589865 DDM589864:DDM589865 DNI589864:DNI589865 DXE589864:DXE589865 EHA589864:EHA589865 EQW589864:EQW589865 FAS589864:FAS589865 FKO589864:FKO589865 FUK589864:FUK589865 GEG589864:GEG589865 GOC589864:GOC589865 GXY589864:GXY589865 HHU589864:HHU589865 HRQ589864:HRQ589865 IBM589864:IBM589865 ILI589864:ILI589865 IVE589864:IVE589865 JFA589864:JFA589865 JOW589864:JOW589865 JYS589864:JYS589865 KIO589864:KIO589865 KSK589864:KSK589865 LCG589864:LCG589865 LMC589864:LMC589865 LVY589864:LVY589865 MFU589864:MFU589865 MPQ589864:MPQ589865 MZM589864:MZM589865 NJI589864:NJI589865 NTE589864:NTE589865 ODA589864:ODA589865 OMW589864:OMW589865 OWS589864:OWS589865 PGO589864:PGO589865 PQK589864:PQK589865 QAG589864:QAG589865 QKC589864:QKC589865 QTY589864:QTY589865 RDU589864:RDU589865 RNQ589864:RNQ589865 RXM589864:RXM589865 SHI589864:SHI589865 SRE589864:SRE589865 TBA589864:TBA589865 TKW589864:TKW589865 TUS589864:TUS589865 UEO589864:UEO589865 UOK589864:UOK589865 UYG589864:UYG589865 VIC589864:VIC589865 VRY589864:VRY589865 WBU589864:WBU589865 WLQ589864:WLQ589865 WVM589864:WVM589865 E655400:E655401 JA655400:JA655401 SW655400:SW655401 ACS655400:ACS655401 AMO655400:AMO655401 AWK655400:AWK655401 BGG655400:BGG655401 BQC655400:BQC655401 BZY655400:BZY655401 CJU655400:CJU655401 CTQ655400:CTQ655401 DDM655400:DDM655401 DNI655400:DNI655401 DXE655400:DXE655401 EHA655400:EHA655401 EQW655400:EQW655401 FAS655400:FAS655401 FKO655400:FKO655401 FUK655400:FUK655401 GEG655400:GEG655401 GOC655400:GOC655401 GXY655400:GXY655401 HHU655400:HHU655401 HRQ655400:HRQ655401 IBM655400:IBM655401 ILI655400:ILI655401 IVE655400:IVE655401 JFA655400:JFA655401 JOW655400:JOW655401 JYS655400:JYS655401 KIO655400:KIO655401 KSK655400:KSK655401 LCG655400:LCG655401 LMC655400:LMC655401 LVY655400:LVY655401 MFU655400:MFU655401 MPQ655400:MPQ655401 MZM655400:MZM655401 NJI655400:NJI655401 NTE655400:NTE655401 ODA655400:ODA655401 OMW655400:OMW655401 OWS655400:OWS655401 PGO655400:PGO655401 PQK655400:PQK655401 QAG655400:QAG655401 QKC655400:QKC655401 QTY655400:QTY655401 RDU655400:RDU655401 RNQ655400:RNQ655401 RXM655400:RXM655401 SHI655400:SHI655401 SRE655400:SRE655401 TBA655400:TBA655401 TKW655400:TKW655401 TUS655400:TUS655401 UEO655400:UEO655401 UOK655400:UOK655401 UYG655400:UYG655401 VIC655400:VIC655401 VRY655400:VRY655401 WBU655400:WBU655401 WLQ655400:WLQ655401 WVM655400:WVM655401 E720936:E720937 JA720936:JA720937 SW720936:SW720937 ACS720936:ACS720937 AMO720936:AMO720937 AWK720936:AWK720937 BGG720936:BGG720937 BQC720936:BQC720937 BZY720936:BZY720937 CJU720936:CJU720937 CTQ720936:CTQ720937 DDM720936:DDM720937 DNI720936:DNI720937 DXE720936:DXE720937 EHA720936:EHA720937 EQW720936:EQW720937 FAS720936:FAS720937 FKO720936:FKO720937 FUK720936:FUK720937 GEG720936:GEG720937 GOC720936:GOC720937 GXY720936:GXY720937 HHU720936:HHU720937 HRQ720936:HRQ720937 IBM720936:IBM720937 ILI720936:ILI720937 IVE720936:IVE720937 JFA720936:JFA720937 JOW720936:JOW720937 JYS720936:JYS720937 KIO720936:KIO720937 KSK720936:KSK720937 LCG720936:LCG720937 LMC720936:LMC720937 LVY720936:LVY720937 MFU720936:MFU720937 MPQ720936:MPQ720937 MZM720936:MZM720937 NJI720936:NJI720937 NTE720936:NTE720937 ODA720936:ODA720937 OMW720936:OMW720937 OWS720936:OWS720937 PGO720936:PGO720937 PQK720936:PQK720937 QAG720936:QAG720937 QKC720936:QKC720937 QTY720936:QTY720937 RDU720936:RDU720937 RNQ720936:RNQ720937 RXM720936:RXM720937 SHI720936:SHI720937 SRE720936:SRE720937 TBA720936:TBA720937 TKW720936:TKW720937 TUS720936:TUS720937 UEO720936:UEO720937 UOK720936:UOK720937 UYG720936:UYG720937 VIC720936:VIC720937 VRY720936:VRY720937 WBU720936:WBU720937 WLQ720936:WLQ720937 WVM720936:WVM720937 E786472:E786473 JA786472:JA786473 SW786472:SW786473 ACS786472:ACS786473 AMO786472:AMO786473 AWK786472:AWK786473 BGG786472:BGG786473 BQC786472:BQC786473 BZY786472:BZY786473 CJU786472:CJU786473 CTQ786472:CTQ786473 DDM786472:DDM786473 DNI786472:DNI786473 DXE786472:DXE786473 EHA786472:EHA786473 EQW786472:EQW786473 FAS786472:FAS786473 FKO786472:FKO786473 FUK786472:FUK786473 GEG786472:GEG786473 GOC786472:GOC786473 GXY786472:GXY786473 HHU786472:HHU786473 HRQ786472:HRQ786473 IBM786472:IBM786473 ILI786472:ILI786473 IVE786472:IVE786473 JFA786472:JFA786473 JOW786472:JOW786473 JYS786472:JYS786473 KIO786472:KIO786473 KSK786472:KSK786473 LCG786472:LCG786473 LMC786472:LMC786473 LVY786472:LVY786473 MFU786472:MFU786473 MPQ786472:MPQ786473 MZM786472:MZM786473 NJI786472:NJI786473 NTE786472:NTE786473 ODA786472:ODA786473 OMW786472:OMW786473 OWS786472:OWS786473 PGO786472:PGO786473 PQK786472:PQK786473 QAG786472:QAG786473 QKC786472:QKC786473 QTY786472:QTY786473 RDU786472:RDU786473 RNQ786472:RNQ786473 RXM786472:RXM786473 SHI786472:SHI786473 SRE786472:SRE786473 TBA786472:TBA786473 TKW786472:TKW786473 TUS786472:TUS786473 UEO786472:UEO786473 UOK786472:UOK786473 UYG786472:UYG786473 VIC786472:VIC786473 VRY786472:VRY786473 WBU786472:WBU786473 WLQ786472:WLQ786473 WVM786472:WVM786473 E852008:E852009 JA852008:JA852009 SW852008:SW852009 ACS852008:ACS852009 AMO852008:AMO852009 AWK852008:AWK852009 BGG852008:BGG852009 BQC852008:BQC852009 BZY852008:BZY852009 CJU852008:CJU852009 CTQ852008:CTQ852009 DDM852008:DDM852009 DNI852008:DNI852009 DXE852008:DXE852009 EHA852008:EHA852009 EQW852008:EQW852009 FAS852008:FAS852009 FKO852008:FKO852009 FUK852008:FUK852009 GEG852008:GEG852009 GOC852008:GOC852009 GXY852008:GXY852009 HHU852008:HHU852009 HRQ852008:HRQ852009 IBM852008:IBM852009 ILI852008:ILI852009 IVE852008:IVE852009 JFA852008:JFA852009 JOW852008:JOW852009 JYS852008:JYS852009 KIO852008:KIO852009 KSK852008:KSK852009 LCG852008:LCG852009 LMC852008:LMC852009 LVY852008:LVY852009 MFU852008:MFU852009 MPQ852008:MPQ852009 MZM852008:MZM852009 NJI852008:NJI852009 NTE852008:NTE852009 ODA852008:ODA852009 OMW852008:OMW852009 OWS852008:OWS852009 PGO852008:PGO852009 PQK852008:PQK852009 QAG852008:QAG852009 QKC852008:QKC852009 QTY852008:QTY852009 RDU852008:RDU852009 RNQ852008:RNQ852009 RXM852008:RXM852009 SHI852008:SHI852009 SRE852008:SRE852009 TBA852008:TBA852009 TKW852008:TKW852009 TUS852008:TUS852009 UEO852008:UEO852009 UOK852008:UOK852009 UYG852008:UYG852009 VIC852008:VIC852009 VRY852008:VRY852009 WBU852008:WBU852009 WLQ852008:WLQ852009 WVM852008:WVM852009 E917544:E917545 JA917544:JA917545 SW917544:SW917545 ACS917544:ACS917545 AMO917544:AMO917545 AWK917544:AWK917545 BGG917544:BGG917545 BQC917544:BQC917545 BZY917544:BZY917545 CJU917544:CJU917545 CTQ917544:CTQ917545 DDM917544:DDM917545 DNI917544:DNI917545 DXE917544:DXE917545 EHA917544:EHA917545 EQW917544:EQW917545 FAS917544:FAS917545 FKO917544:FKO917545 FUK917544:FUK917545 GEG917544:GEG917545 GOC917544:GOC917545 GXY917544:GXY917545 HHU917544:HHU917545 HRQ917544:HRQ917545 IBM917544:IBM917545 ILI917544:ILI917545 IVE917544:IVE917545 JFA917544:JFA917545 JOW917544:JOW917545 JYS917544:JYS917545 KIO917544:KIO917545 KSK917544:KSK917545 LCG917544:LCG917545 LMC917544:LMC917545 LVY917544:LVY917545 MFU917544:MFU917545 MPQ917544:MPQ917545 MZM917544:MZM917545 NJI917544:NJI917545 NTE917544:NTE917545 ODA917544:ODA917545 OMW917544:OMW917545 OWS917544:OWS917545 PGO917544:PGO917545 PQK917544:PQK917545 QAG917544:QAG917545 QKC917544:QKC917545 QTY917544:QTY917545 RDU917544:RDU917545 RNQ917544:RNQ917545 RXM917544:RXM917545 SHI917544:SHI917545 SRE917544:SRE917545 TBA917544:TBA917545 TKW917544:TKW917545 TUS917544:TUS917545 UEO917544:UEO917545 UOK917544:UOK917545 UYG917544:UYG917545 VIC917544:VIC917545 VRY917544:VRY917545 WBU917544:WBU917545 WLQ917544:WLQ917545 WVM917544:WVM917545 E983080:E983081 JA983080:JA983081 SW983080:SW983081 ACS983080:ACS983081 AMO983080:AMO983081 AWK983080:AWK983081 BGG983080:BGG983081 BQC983080:BQC983081 BZY983080:BZY983081 CJU983080:CJU983081 CTQ983080:CTQ983081 DDM983080:DDM983081 DNI983080:DNI983081 DXE983080:DXE983081 EHA983080:EHA983081 EQW983080:EQW983081 FAS983080:FAS983081 FKO983080:FKO983081 FUK983080:FUK983081 GEG983080:GEG983081 GOC983080:GOC983081 GXY983080:GXY983081 HHU983080:HHU983081 HRQ983080:HRQ983081 IBM983080:IBM983081 ILI983080:ILI983081 IVE983080:IVE983081 JFA983080:JFA983081 JOW983080:JOW983081 JYS983080:JYS983081 KIO983080:KIO983081 KSK983080:KSK983081 LCG983080:LCG983081 LMC983080:LMC983081 LVY983080:LVY983081 MFU983080:MFU983081 MPQ983080:MPQ983081 MZM983080:MZM983081 NJI983080:NJI983081 NTE983080:NTE983081 ODA983080:ODA983081 OMW983080:OMW983081 OWS983080:OWS983081 PGO983080:PGO983081 PQK983080:PQK983081 QAG983080:QAG983081 QKC983080:QKC983081 QTY983080:QTY983081 RDU983080:RDU983081 RNQ983080:RNQ983081 RXM983080:RXM983081 SHI983080:SHI983081 SRE983080:SRE983081 TBA983080:TBA983081 TKW983080:TKW983081 TUS983080:TUS983081 UEO983080:UEO983081 UOK983080:UOK983081 UYG983080:UYG983081 VIC983080:VIC983081 VRY983080:VRY983081 WBU983080:WBU983081 WLQ983080:WLQ983081 WVM983080:WVM983081">
      <formula1>0</formula1>
      <formula2>999999999999</formula2>
    </dataValidation>
  </dataValidations>
  <hyperlinks>
    <hyperlink ref="D16" location="'Общая информация'!A1" tooltip="Добавить поселение" display="Добавить поселение"/>
    <hyperlink ref="E20" r:id="rId1"/>
    <hyperlink ref="E33" r:id="rId2"/>
    <hyperlink ref="E21" r:id="rId3"/>
  </hyperlinks>
  <printOptions horizontalCentered="1"/>
  <pageMargins left="0" right="0" top="0" bottom="0" header="0.51181102362204722" footer="0.51181102362204722"/>
  <pageSetup paperSize="9" scale="75" orientation="portrait" blackAndWhite="1" r:id="rId4"/>
  <headerFooter alignWithMargins="0"/>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C1:AF30"/>
  <sheetViews>
    <sheetView topLeftCell="D7" zoomScaleNormal="100" workbookViewId="0">
      <selection activeCell="H25" sqref="H25"/>
    </sheetView>
  </sheetViews>
  <sheetFormatPr defaultRowHeight="11.25"/>
  <cols>
    <col min="1" max="2" width="0" style="7" hidden="1" customWidth="1"/>
    <col min="3" max="3" width="2.7109375" style="7" hidden="1" customWidth="1"/>
    <col min="4" max="4" width="2.7109375" style="7" customWidth="1"/>
    <col min="5" max="5" width="6.85546875" style="7" customWidth="1"/>
    <col min="6" max="6" width="50.7109375" style="7" customWidth="1"/>
    <col min="7" max="7" width="16" style="7" bestFit="1" customWidth="1"/>
    <col min="8" max="8" width="44.7109375" style="7" customWidth="1"/>
    <col min="9" max="9" width="7.28515625" style="34" hidden="1" customWidth="1"/>
    <col min="10" max="10" width="44.7109375" style="7" hidden="1" customWidth="1"/>
    <col min="11" max="11" width="7.140625" style="34" hidden="1" customWidth="1"/>
    <col min="12" max="12" width="20.85546875" style="7" bestFit="1" customWidth="1"/>
    <col min="13" max="13" width="2.7109375" style="7" customWidth="1"/>
    <col min="14" max="16384" width="9.140625" style="7"/>
  </cols>
  <sheetData>
    <row r="1" spans="3:32" hidden="1"/>
    <row r="2" spans="3:32" hidden="1"/>
    <row r="3" spans="3:32" hidden="1"/>
    <row r="4" spans="3:32" hidden="1"/>
    <row r="5" spans="3:32" hidden="1"/>
    <row r="6" spans="3:32" hidden="1"/>
    <row r="7" spans="3:32">
      <c r="D7" s="8"/>
      <c r="E7" s="9"/>
      <c r="F7" s="9"/>
      <c r="G7" s="9"/>
      <c r="H7" s="9"/>
      <c r="I7" s="9"/>
      <c r="J7" s="9"/>
      <c r="K7" s="9"/>
      <c r="L7" s="10"/>
    </row>
    <row r="8" spans="3:32" ht="36" customHeight="1">
      <c r="C8" s="15"/>
      <c r="D8" s="16"/>
      <c r="E8" s="185" t="s">
        <v>702</v>
      </c>
      <c r="F8" s="186"/>
      <c r="G8" s="186"/>
      <c r="H8" s="187"/>
      <c r="I8" s="36"/>
      <c r="J8" s="36"/>
      <c r="K8" s="36"/>
      <c r="L8" s="37"/>
      <c r="M8" s="17"/>
      <c r="N8" s="17"/>
      <c r="O8" s="17"/>
      <c r="P8" s="17"/>
      <c r="Q8" s="17"/>
      <c r="R8" s="17"/>
      <c r="S8" s="17"/>
      <c r="T8" s="17"/>
      <c r="U8" s="18"/>
      <c r="V8" s="18"/>
      <c r="W8" s="18"/>
      <c r="X8" s="18"/>
      <c r="Y8" s="18"/>
      <c r="Z8" s="18"/>
      <c r="AA8" s="18"/>
      <c r="AB8" s="18"/>
    </row>
    <row r="9" spans="3:32" ht="12.75" customHeight="1" thickBot="1">
      <c r="D9" s="11"/>
      <c r="E9" s="12"/>
      <c r="F9" s="56"/>
      <c r="G9" s="56"/>
      <c r="H9" s="12"/>
      <c r="I9" s="12"/>
      <c r="J9" s="12"/>
      <c r="K9" s="12"/>
      <c r="L9" s="35"/>
      <c r="M9" s="13"/>
      <c r="N9" s="13"/>
      <c r="O9" s="13"/>
      <c r="P9" s="13"/>
      <c r="Q9" s="13"/>
      <c r="R9" s="13"/>
      <c r="S9" s="13"/>
      <c r="T9" s="13"/>
      <c r="U9" s="14"/>
      <c r="V9" s="14"/>
      <c r="W9" s="14"/>
      <c r="X9" s="14"/>
      <c r="Y9" s="14"/>
      <c r="Z9" s="14"/>
      <c r="AA9" s="14"/>
      <c r="AB9" s="14"/>
      <c r="AC9" s="14"/>
      <c r="AD9" s="14"/>
      <c r="AE9" s="14"/>
      <c r="AF9" s="14"/>
    </row>
    <row r="10" spans="3:32" ht="30" customHeight="1" thickBot="1">
      <c r="C10" s="15"/>
      <c r="D10" s="16"/>
      <c r="E10" s="19" t="s">
        <v>268</v>
      </c>
      <c r="F10" s="20" t="s">
        <v>281</v>
      </c>
      <c r="G10" s="20" t="s">
        <v>705</v>
      </c>
      <c r="H10" s="54" t="s">
        <v>747</v>
      </c>
      <c r="I10" s="36"/>
      <c r="J10" s="54" t="s">
        <v>277</v>
      </c>
      <c r="K10" s="38"/>
      <c r="L10" s="33" t="s">
        <v>704</v>
      </c>
      <c r="M10" s="13"/>
      <c r="N10" s="13"/>
      <c r="O10" s="13"/>
      <c r="P10" s="13"/>
      <c r="Q10" s="13"/>
      <c r="R10" s="13"/>
      <c r="S10" s="13"/>
      <c r="T10" s="13"/>
      <c r="U10" s="18"/>
      <c r="V10" s="18"/>
      <c r="W10" s="18"/>
      <c r="X10" s="18"/>
      <c r="Y10" s="18"/>
      <c r="Z10" s="18"/>
      <c r="AA10" s="18"/>
      <c r="AB10" s="18"/>
    </row>
    <row r="11" spans="3:32" ht="12" customHeight="1">
      <c r="C11" s="15"/>
      <c r="D11" s="16"/>
      <c r="E11" s="50">
        <v>1</v>
      </c>
      <c r="F11" s="51">
        <v>2</v>
      </c>
      <c r="G11" s="51">
        <v>3</v>
      </c>
      <c r="H11" s="51">
        <v>4</v>
      </c>
      <c r="I11" s="39"/>
      <c r="J11" s="55"/>
      <c r="K11" s="39"/>
      <c r="L11" s="40"/>
      <c r="M11" s="13"/>
      <c r="N11" s="13"/>
      <c r="O11" s="13"/>
      <c r="P11" s="13"/>
      <c r="Q11" s="13"/>
      <c r="R11" s="13"/>
      <c r="S11" s="13"/>
      <c r="T11" s="13"/>
      <c r="U11" s="18"/>
      <c r="V11" s="18"/>
      <c r="W11" s="18"/>
      <c r="X11" s="18"/>
      <c r="Y11" s="18"/>
      <c r="Z11" s="18"/>
      <c r="AA11" s="18"/>
      <c r="AB11" s="18"/>
    </row>
    <row r="12" spans="3:32" ht="50.1" customHeight="1">
      <c r="C12" s="15"/>
      <c r="D12" s="16"/>
      <c r="E12" s="188">
        <v>1</v>
      </c>
      <c r="F12" s="190" t="s">
        <v>714</v>
      </c>
      <c r="G12" s="191" t="s">
        <v>725</v>
      </c>
      <c r="H12" s="60" t="s">
        <v>721</v>
      </c>
      <c r="I12" s="52"/>
      <c r="J12" s="60" t="s">
        <v>721</v>
      </c>
      <c r="K12" s="41"/>
      <c r="L12" s="42"/>
      <c r="M12" s="13"/>
      <c r="N12" s="13"/>
      <c r="O12" s="13"/>
      <c r="P12" s="13"/>
      <c r="Q12" s="13"/>
      <c r="R12" s="13"/>
      <c r="S12" s="13"/>
      <c r="T12" s="13"/>
      <c r="U12" s="18"/>
      <c r="V12" s="18"/>
      <c r="W12" s="18"/>
      <c r="X12" s="18"/>
      <c r="Y12" s="18"/>
      <c r="Z12" s="18"/>
      <c r="AA12" s="18"/>
      <c r="AB12" s="18"/>
    </row>
    <row r="13" spans="3:32" ht="20.100000000000001" customHeight="1">
      <c r="C13" s="15"/>
      <c r="D13" s="16"/>
      <c r="E13" s="189"/>
      <c r="F13" s="165"/>
      <c r="G13" s="192"/>
      <c r="H13" s="60" t="s">
        <v>722</v>
      </c>
      <c r="I13" s="52"/>
      <c r="J13" s="61" t="str">
        <f>$H$13</f>
        <v>одноставочный</v>
      </c>
      <c r="K13" s="41"/>
      <c r="L13" s="42"/>
      <c r="M13" s="13"/>
      <c r="N13" s="13"/>
      <c r="O13" s="13"/>
      <c r="P13" s="13"/>
      <c r="Q13" s="13"/>
      <c r="R13" s="13"/>
      <c r="S13" s="13"/>
      <c r="T13" s="13"/>
      <c r="U13" s="18"/>
      <c r="V13" s="18"/>
      <c r="W13" s="18"/>
      <c r="X13" s="18"/>
      <c r="Y13" s="18"/>
      <c r="Z13" s="18"/>
      <c r="AA13" s="18"/>
      <c r="AB13" s="18"/>
    </row>
    <row r="14" spans="3:32" ht="36" customHeight="1">
      <c r="C14" s="21"/>
      <c r="D14" s="22"/>
      <c r="E14" s="6">
        <v>2</v>
      </c>
      <c r="F14" s="43" t="s">
        <v>695</v>
      </c>
      <c r="G14" s="58" t="s">
        <v>725</v>
      </c>
      <c r="H14" s="60" t="s">
        <v>699</v>
      </c>
      <c r="I14" s="52"/>
      <c r="J14" s="60"/>
      <c r="K14" s="41"/>
      <c r="L14" s="42"/>
    </row>
    <row r="15" spans="3:32" ht="36" hidden="1" customHeight="1">
      <c r="C15" s="21"/>
      <c r="D15" s="22"/>
      <c r="E15" s="188">
        <v>3</v>
      </c>
      <c r="F15" s="43" t="s">
        <v>727</v>
      </c>
      <c r="G15" s="58" t="s">
        <v>728</v>
      </c>
      <c r="H15" s="45"/>
      <c r="I15" s="52"/>
      <c r="J15" s="60"/>
      <c r="K15" s="41"/>
      <c r="L15" s="42"/>
    </row>
    <row r="16" spans="3:32">
      <c r="C16" s="21"/>
      <c r="D16" s="22"/>
      <c r="E16" s="193"/>
      <c r="F16" s="43" t="s">
        <v>726</v>
      </c>
      <c r="G16" s="58"/>
      <c r="H16" s="45"/>
      <c r="I16" s="52"/>
      <c r="J16" s="45"/>
      <c r="K16" s="41"/>
      <c r="L16" s="42"/>
    </row>
    <row r="17" spans="3:12" ht="36" customHeight="1">
      <c r="C17" s="21"/>
      <c r="D17" s="22"/>
      <c r="E17" s="193"/>
      <c r="F17" s="43" t="s">
        <v>734</v>
      </c>
      <c r="G17" s="58" t="s">
        <v>706</v>
      </c>
      <c r="H17" s="45">
        <f>[3]Р!$AP$129</f>
        <v>2041.2638129784789</v>
      </c>
      <c r="I17" s="52"/>
      <c r="J17" s="45"/>
      <c r="K17" s="41"/>
      <c r="L17" s="42"/>
    </row>
    <row r="18" spans="3:12" ht="36" customHeight="1">
      <c r="C18" s="21"/>
      <c r="D18" s="22"/>
      <c r="E18" s="189"/>
      <c r="F18" s="43" t="s">
        <v>735</v>
      </c>
      <c r="G18" s="58" t="s">
        <v>706</v>
      </c>
      <c r="H18" s="45">
        <f>[3]Р!$AP$131</f>
        <v>2522.6984132741345</v>
      </c>
      <c r="I18" s="52"/>
      <c r="J18" s="45"/>
      <c r="K18" s="41"/>
      <c r="L18" s="42"/>
    </row>
    <row r="19" spans="3:12" ht="36" customHeight="1">
      <c r="C19" s="21"/>
      <c r="D19" s="22"/>
      <c r="E19" s="6">
        <v>4</v>
      </c>
      <c r="F19" s="43" t="s">
        <v>709</v>
      </c>
      <c r="G19" s="58" t="s">
        <v>708</v>
      </c>
      <c r="H19" s="44">
        <v>1</v>
      </c>
      <c r="I19" s="52"/>
      <c r="J19" s="44"/>
      <c r="K19" s="41"/>
      <c r="L19" s="42"/>
    </row>
    <row r="20" spans="3:12" ht="36" customHeight="1">
      <c r="C20" s="21"/>
      <c r="D20" s="22"/>
      <c r="E20" s="6">
        <v>5</v>
      </c>
      <c r="F20" s="43" t="s">
        <v>696</v>
      </c>
      <c r="G20" s="58" t="s">
        <v>706</v>
      </c>
      <c r="H20" s="45"/>
      <c r="I20" s="53"/>
      <c r="J20" s="45"/>
      <c r="K20" s="46"/>
      <c r="L20" s="42"/>
    </row>
    <row r="21" spans="3:12" ht="36" customHeight="1">
      <c r="C21" s="21"/>
      <c r="D21" s="22"/>
      <c r="E21" s="6"/>
      <c r="F21" s="43" t="s">
        <v>734</v>
      </c>
      <c r="G21" s="58" t="s">
        <v>706</v>
      </c>
      <c r="H21" s="45">
        <f>[4]Р!$AM$130+[4]Р!$BG$130</f>
        <v>1110.7120597317462</v>
      </c>
      <c r="I21" s="52"/>
      <c r="J21" s="45"/>
      <c r="K21" s="41"/>
      <c r="L21" s="42"/>
    </row>
    <row r="22" spans="3:12" ht="36" customHeight="1">
      <c r="C22" s="21"/>
      <c r="D22" s="22"/>
      <c r="E22" s="6"/>
      <c r="F22" s="43" t="s">
        <v>735</v>
      </c>
      <c r="G22" s="58" t="s">
        <v>706</v>
      </c>
      <c r="H22" s="45">
        <f>[4]Р!$AM$132</f>
        <v>1294.296443492603</v>
      </c>
      <c r="I22" s="52"/>
      <c r="J22" s="45"/>
      <c r="K22" s="41"/>
      <c r="L22" s="42"/>
    </row>
    <row r="23" spans="3:12" ht="22.5">
      <c r="C23" s="21"/>
      <c r="D23" s="22"/>
      <c r="E23" s="6">
        <v>6</v>
      </c>
      <c r="F23" s="43" t="s">
        <v>710</v>
      </c>
      <c r="G23" s="58" t="s">
        <v>711</v>
      </c>
      <c r="H23" s="45">
        <f>[3]Р!$AP$109+[3]Р!$BJ$109</f>
        <v>200787.18190475422</v>
      </c>
      <c r="I23" s="53"/>
      <c r="J23" s="45"/>
      <c r="K23" s="46"/>
      <c r="L23" s="42"/>
    </row>
    <row r="24" spans="3:12">
      <c r="C24" s="21"/>
      <c r="D24" s="22"/>
      <c r="E24" s="6">
        <v>7</v>
      </c>
      <c r="F24" s="43" t="s">
        <v>745</v>
      </c>
      <c r="G24" s="58" t="s">
        <v>712</v>
      </c>
      <c r="H24" s="45">
        <f>[4]У!$P$48</f>
        <v>94.612000000000009</v>
      </c>
      <c r="I24" s="53"/>
      <c r="J24" s="44"/>
      <c r="K24" s="46"/>
      <c r="L24" s="42"/>
    </row>
    <row r="25" spans="3:12" ht="57" thickBot="1">
      <c r="C25" s="21"/>
      <c r="D25" s="22"/>
      <c r="E25" s="23">
        <v>8</v>
      </c>
      <c r="F25" s="24" t="s">
        <v>713</v>
      </c>
      <c r="G25" s="59" t="s">
        <v>711</v>
      </c>
      <c r="H25" s="57">
        <f>[3]Р!$AP$100</f>
        <v>58880.102079148368</v>
      </c>
      <c r="I25" s="52"/>
      <c r="J25" s="57"/>
      <c r="K25" s="41"/>
      <c r="L25" s="42"/>
    </row>
    <row r="26" spans="3:12">
      <c r="C26" s="21"/>
      <c r="D26" s="25"/>
      <c r="E26" s="26"/>
      <c r="F26" s="27"/>
      <c r="G26" s="27"/>
      <c r="H26" s="28"/>
      <c r="I26" s="47"/>
      <c r="J26" s="48" t="s">
        <v>51</v>
      </c>
      <c r="K26" s="47"/>
      <c r="L26" s="29"/>
    </row>
    <row r="27" spans="3:12" ht="12" thickBot="1">
      <c r="C27" s="21"/>
      <c r="D27" s="21"/>
      <c r="E27" s="21"/>
      <c r="F27" s="30"/>
      <c r="G27" s="30"/>
      <c r="H27" s="31"/>
      <c r="I27" s="31"/>
      <c r="J27" s="31"/>
      <c r="K27" s="31"/>
    </row>
    <row r="28" spans="3:12">
      <c r="C28" s="21"/>
      <c r="D28" s="21"/>
      <c r="E28" s="176" t="s">
        <v>703</v>
      </c>
      <c r="F28" s="177"/>
      <c r="G28" s="177"/>
      <c r="H28" s="178"/>
      <c r="I28" s="49"/>
      <c r="J28" s="49"/>
      <c r="K28" s="49"/>
    </row>
    <row r="29" spans="3:12">
      <c r="E29" s="179"/>
      <c r="F29" s="180"/>
      <c r="G29" s="180"/>
      <c r="H29" s="181"/>
      <c r="I29" s="49"/>
      <c r="J29" s="49"/>
      <c r="K29" s="49"/>
    </row>
    <row r="30" spans="3:12" ht="12" thickBot="1">
      <c r="E30" s="182"/>
      <c r="F30" s="183"/>
      <c r="G30" s="183"/>
      <c r="H30" s="184"/>
      <c r="I30" s="49"/>
      <c r="J30" s="49"/>
      <c r="K30" s="49"/>
    </row>
  </sheetData>
  <sheetProtection formatColumns="0" formatRows="0"/>
  <mergeCells count="6">
    <mergeCell ref="E28:H30"/>
    <mergeCell ref="E8:H8"/>
    <mergeCell ref="E12:E13"/>
    <mergeCell ref="F12:F13"/>
    <mergeCell ref="G12:G13"/>
    <mergeCell ref="E15:E18"/>
  </mergeCells>
  <phoneticPr fontId="4" type="noConversion"/>
  <dataValidations count="9">
    <dataValidation type="decimal" allowBlank="1" showInputMessage="1" showErrorMessage="1" sqref="I23:I24 I20 K20 K23:K24">
      <formula1>-999999999999</formula1>
      <formula2>999999999999</formula2>
    </dataValidation>
    <dataValidation type="whole" allowBlank="1" showInputMessage="1" showErrorMessage="1" sqref="K25 K12:K18 J16:J18 I12:I18 I25 H15:H16 I21:K22">
      <formula1>-99999999999</formula1>
      <formula2>999999999999</formula2>
    </dataValidation>
    <dataValidation type="whole" allowBlank="1" showInputMessage="1" showErrorMessage="1" sqref="K19 I19">
      <formula1>-9999999999</formula1>
      <formula2>999999999999</formula2>
    </dataValidation>
    <dataValidation type="list" allowBlank="1" showInputMessage="1" showErrorMessage="1" sqref="H14 J14:J15">
      <formula1>reg_metod</formula1>
    </dataValidation>
    <dataValidation type="whole" operator="greaterThan" allowBlank="1" showInputMessage="1" showErrorMessage="1" sqref="H19 J19">
      <formula1>0</formula1>
    </dataValidation>
    <dataValidation type="decimal" operator="greaterThan" allowBlank="1" showInputMessage="1" showErrorMessage="1" sqref="H21:H24 J23:J24 H17:H18">
      <formula1>0</formula1>
    </dataValidation>
    <dataValidation type="decimal" operator="greaterThanOrEqual" allowBlank="1" showInputMessage="1" showErrorMessage="1" sqref="H25 J25">
      <formula1>0</formula1>
    </dataValidation>
    <dataValidation type="list" allowBlank="1" showInputMessage="1" showErrorMessage="1" sqref="H12 J12">
      <formula1>tarif_kind</formula1>
    </dataValidation>
    <dataValidation type="list" allowBlank="1" showInputMessage="1" showErrorMessage="1" sqref="H13">
      <formula1>tarif_st</formula1>
    </dataValidation>
  </dataValidations>
  <hyperlinks>
    <hyperlink ref="L10" location="Предложение!A1" tooltip="Добавить" display="Добавить"/>
    <hyperlink ref="J26" location="Предложение!A1" tooltip="Удалить" display="Удалить"/>
  </hyperlinks>
  <pageMargins left="0.25" right="0.25" top="0.75" bottom="0.75" header="0.3" footer="0.3"/>
  <pageSetup paperSize="9" scale="8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C1:AF28"/>
  <sheetViews>
    <sheetView topLeftCell="D7" zoomScaleNormal="100" workbookViewId="0">
      <selection activeCell="H16" sqref="H16"/>
    </sheetView>
  </sheetViews>
  <sheetFormatPr defaultRowHeight="11.25"/>
  <cols>
    <col min="1" max="2" width="0" style="7" hidden="1" customWidth="1"/>
    <col min="3" max="3" width="2.7109375" style="7" hidden="1" customWidth="1"/>
    <col min="4" max="4" width="2.7109375" style="7" customWidth="1"/>
    <col min="5" max="5" width="6.85546875" style="7" customWidth="1"/>
    <col min="6" max="6" width="50.7109375" style="7" customWidth="1"/>
    <col min="7" max="7" width="16" style="7" bestFit="1" customWidth="1"/>
    <col min="8" max="8" width="44.7109375" style="7" customWidth="1"/>
    <col min="9" max="9" width="7.28515625" style="34" hidden="1" customWidth="1"/>
    <col min="10" max="10" width="44.7109375" style="7" hidden="1" customWidth="1"/>
    <col min="11" max="11" width="7.140625" style="34" hidden="1" customWidth="1"/>
    <col min="12" max="12" width="20.85546875" style="7" bestFit="1" customWidth="1"/>
    <col min="13" max="13" width="2.7109375" style="7" customWidth="1"/>
    <col min="14" max="16384" width="9.140625" style="7"/>
  </cols>
  <sheetData>
    <row r="1" spans="3:32" hidden="1"/>
    <row r="2" spans="3:32" hidden="1"/>
    <row r="3" spans="3:32" hidden="1"/>
    <row r="4" spans="3:32" hidden="1"/>
    <row r="5" spans="3:32" hidden="1"/>
    <row r="6" spans="3:32" hidden="1"/>
    <row r="7" spans="3:32">
      <c r="D7" s="8"/>
      <c r="E7" s="9"/>
      <c r="F7" s="9"/>
      <c r="G7" s="9"/>
      <c r="H7" s="9"/>
      <c r="I7" s="9"/>
      <c r="J7" s="9"/>
      <c r="K7" s="9"/>
      <c r="L7" s="10"/>
    </row>
    <row r="8" spans="3:32" ht="36" customHeight="1">
      <c r="C8" s="15"/>
      <c r="D8" s="16"/>
      <c r="E8" s="185" t="s">
        <v>702</v>
      </c>
      <c r="F8" s="186"/>
      <c r="G8" s="186"/>
      <c r="H8" s="187"/>
      <c r="I8" s="36"/>
      <c r="J8" s="36"/>
      <c r="K8" s="36"/>
      <c r="L8" s="37"/>
      <c r="M8" s="17"/>
      <c r="N8" s="17"/>
      <c r="O8" s="17"/>
      <c r="P8" s="17"/>
      <c r="Q8" s="17"/>
      <c r="R8" s="17"/>
      <c r="S8" s="17"/>
      <c r="T8" s="17"/>
      <c r="U8" s="18"/>
      <c r="V8" s="18"/>
      <c r="W8" s="18"/>
      <c r="X8" s="18"/>
      <c r="Y8" s="18"/>
      <c r="Z8" s="18"/>
      <c r="AA8" s="18"/>
      <c r="AB8" s="18"/>
    </row>
    <row r="9" spans="3:32" ht="12.75" customHeight="1" thickBot="1">
      <c r="D9" s="11"/>
      <c r="E9" s="12"/>
      <c r="F9" s="56"/>
      <c r="G9" s="56"/>
      <c r="H9" s="12"/>
      <c r="I9" s="12"/>
      <c r="J9" s="12"/>
      <c r="K9" s="12"/>
      <c r="L9" s="35"/>
      <c r="M9" s="13"/>
      <c r="N9" s="13"/>
      <c r="O9" s="13"/>
      <c r="P9" s="13"/>
      <c r="Q9" s="13"/>
      <c r="R9" s="13"/>
      <c r="S9" s="13"/>
      <c r="T9" s="13"/>
      <c r="U9" s="14"/>
      <c r="V9" s="14"/>
      <c r="W9" s="14"/>
      <c r="X9" s="14"/>
      <c r="Y9" s="14"/>
      <c r="Z9" s="14"/>
      <c r="AA9" s="14"/>
      <c r="AB9" s="14"/>
      <c r="AC9" s="14"/>
      <c r="AD9" s="14"/>
      <c r="AE9" s="14"/>
      <c r="AF9" s="14"/>
    </row>
    <row r="10" spans="3:32" ht="30" customHeight="1" thickBot="1">
      <c r="C10" s="15"/>
      <c r="D10" s="16"/>
      <c r="E10" s="19" t="s">
        <v>268</v>
      </c>
      <c r="F10" s="20" t="s">
        <v>281</v>
      </c>
      <c r="G10" s="20" t="s">
        <v>705</v>
      </c>
      <c r="H10" s="54" t="s">
        <v>747</v>
      </c>
      <c r="I10" s="36"/>
      <c r="J10" s="54" t="s">
        <v>277</v>
      </c>
      <c r="K10" s="38"/>
      <c r="L10" s="33" t="s">
        <v>704</v>
      </c>
      <c r="M10" s="13"/>
      <c r="N10" s="13"/>
      <c r="O10" s="13"/>
      <c r="P10" s="13"/>
      <c r="Q10" s="13"/>
      <c r="R10" s="13"/>
      <c r="S10" s="13"/>
      <c r="T10" s="13"/>
      <c r="U10" s="18"/>
      <c r="V10" s="18"/>
      <c r="W10" s="18"/>
      <c r="X10" s="18"/>
      <c r="Y10" s="18"/>
      <c r="Z10" s="18"/>
      <c r="AA10" s="18"/>
      <c r="AB10" s="18"/>
    </row>
    <row r="11" spans="3:32" ht="12" customHeight="1">
      <c r="C11" s="15"/>
      <c r="D11" s="16"/>
      <c r="E11" s="50">
        <v>1</v>
      </c>
      <c r="F11" s="51">
        <v>2</v>
      </c>
      <c r="G11" s="51">
        <v>3</v>
      </c>
      <c r="H11" s="51">
        <v>4</v>
      </c>
      <c r="I11" s="39"/>
      <c r="J11" s="55"/>
      <c r="K11" s="39"/>
      <c r="L11" s="40"/>
      <c r="M11" s="13"/>
      <c r="N11" s="13"/>
      <c r="O11" s="13"/>
      <c r="P11" s="13"/>
      <c r="Q11" s="13"/>
      <c r="R11" s="13"/>
      <c r="S11" s="13"/>
      <c r="T11" s="13"/>
      <c r="U11" s="18"/>
      <c r="V11" s="18"/>
      <c r="W11" s="18"/>
      <c r="X11" s="18"/>
      <c r="Y11" s="18"/>
      <c r="Z11" s="18"/>
      <c r="AA11" s="18"/>
      <c r="AB11" s="18"/>
    </row>
    <row r="12" spans="3:32" ht="50.1" customHeight="1">
      <c r="C12" s="15"/>
      <c r="D12" s="16"/>
      <c r="E12" s="188">
        <v>1</v>
      </c>
      <c r="F12" s="190" t="s">
        <v>714</v>
      </c>
      <c r="G12" s="191" t="s">
        <v>725</v>
      </c>
      <c r="H12" s="60" t="s">
        <v>717</v>
      </c>
      <c r="I12" s="52"/>
      <c r="J12" s="60" t="s">
        <v>721</v>
      </c>
      <c r="K12" s="41"/>
      <c r="L12" s="42"/>
      <c r="M12" s="13"/>
      <c r="N12" s="13"/>
      <c r="O12" s="13"/>
      <c r="P12" s="13"/>
      <c r="Q12" s="13"/>
      <c r="R12" s="13"/>
      <c r="S12" s="13"/>
      <c r="T12" s="13"/>
      <c r="U12" s="18"/>
      <c r="V12" s="18"/>
      <c r="W12" s="18"/>
      <c r="X12" s="18"/>
      <c r="Y12" s="18"/>
      <c r="Z12" s="18"/>
      <c r="AA12" s="18"/>
      <c r="AB12" s="18"/>
    </row>
    <row r="13" spans="3:32" ht="20.100000000000001" customHeight="1">
      <c r="C13" s="15"/>
      <c r="D13" s="16"/>
      <c r="E13" s="189"/>
      <c r="F13" s="165"/>
      <c r="G13" s="192"/>
      <c r="H13" s="60" t="s">
        <v>722</v>
      </c>
      <c r="I13" s="52"/>
      <c r="J13" s="61" t="str">
        <f>$H$13</f>
        <v>одноставочный</v>
      </c>
      <c r="K13" s="41"/>
      <c r="L13" s="42"/>
      <c r="M13" s="13"/>
      <c r="N13" s="13"/>
      <c r="O13" s="13"/>
      <c r="P13" s="13"/>
      <c r="Q13" s="13"/>
      <c r="R13" s="13"/>
      <c r="S13" s="13"/>
      <c r="T13" s="13"/>
      <c r="U13" s="18"/>
      <c r="V13" s="18"/>
      <c r="W13" s="18"/>
      <c r="X13" s="18"/>
      <c r="Y13" s="18"/>
      <c r="Z13" s="18"/>
      <c r="AA13" s="18"/>
      <c r="AB13" s="18"/>
    </row>
    <row r="14" spans="3:32" ht="36" customHeight="1">
      <c r="C14" s="21"/>
      <c r="D14" s="22"/>
      <c r="E14" s="6">
        <v>2</v>
      </c>
      <c r="F14" s="43" t="s">
        <v>695</v>
      </c>
      <c r="G14" s="58" t="s">
        <v>725</v>
      </c>
      <c r="H14" s="60" t="s">
        <v>699</v>
      </c>
      <c r="I14" s="52"/>
      <c r="J14" s="60"/>
      <c r="K14" s="41"/>
      <c r="L14" s="42"/>
    </row>
    <row r="15" spans="3:32" ht="36" hidden="1" customHeight="1">
      <c r="C15" s="21"/>
      <c r="D15" s="22"/>
      <c r="E15" s="188">
        <v>3</v>
      </c>
      <c r="F15" s="43" t="s">
        <v>727</v>
      </c>
      <c r="G15" s="58" t="s">
        <v>728</v>
      </c>
      <c r="H15" s="45"/>
      <c r="I15" s="52"/>
      <c r="J15" s="60"/>
      <c r="K15" s="41"/>
      <c r="L15" s="42"/>
    </row>
    <row r="16" spans="3:32" ht="36" customHeight="1">
      <c r="C16" s="21"/>
      <c r="D16" s="22"/>
      <c r="E16" s="193"/>
      <c r="F16" s="43" t="s">
        <v>738</v>
      </c>
      <c r="G16" s="58" t="s">
        <v>706</v>
      </c>
      <c r="H16" s="45">
        <f>'[5]подпитка тс'!$R$40</f>
        <v>78.13</v>
      </c>
      <c r="I16" s="52"/>
      <c r="J16" s="45"/>
      <c r="K16" s="41"/>
      <c r="L16" s="42"/>
    </row>
    <row r="17" spans="3:12" ht="36" hidden="1" customHeight="1">
      <c r="C17" s="21"/>
      <c r="D17" s="22"/>
      <c r="E17" s="189"/>
      <c r="F17" s="43"/>
      <c r="G17" s="58" t="s">
        <v>739</v>
      </c>
      <c r="H17" s="45"/>
      <c r="I17" s="52"/>
      <c r="J17" s="45"/>
      <c r="K17" s="41"/>
      <c r="L17" s="42"/>
    </row>
    <row r="18" spans="3:12" ht="36" customHeight="1">
      <c r="C18" s="21"/>
      <c r="D18" s="22"/>
      <c r="E18" s="6">
        <v>4</v>
      </c>
      <c r="F18" s="43" t="s">
        <v>709</v>
      </c>
      <c r="G18" s="58" t="s">
        <v>708</v>
      </c>
      <c r="H18" s="44">
        <v>1</v>
      </c>
      <c r="I18" s="52"/>
      <c r="J18" s="44"/>
      <c r="K18" s="41"/>
      <c r="L18" s="42"/>
    </row>
    <row r="19" spans="3:12" ht="36" customHeight="1">
      <c r="C19" s="21"/>
      <c r="D19" s="22"/>
      <c r="E19" s="6">
        <v>5</v>
      </c>
      <c r="F19" s="43" t="s">
        <v>696</v>
      </c>
      <c r="G19" s="58" t="s">
        <v>706</v>
      </c>
      <c r="H19" s="45">
        <f>'[5]подпитка тс'!$Q$40</f>
        <v>39.520000000000003</v>
      </c>
      <c r="I19" s="53"/>
      <c r="J19" s="45"/>
      <c r="K19" s="46"/>
      <c r="L19" s="42"/>
    </row>
    <row r="20" spans="3:12" ht="22.5">
      <c r="C20" s="21"/>
      <c r="D20" s="22"/>
      <c r="E20" s="6">
        <v>6</v>
      </c>
      <c r="F20" s="43" t="s">
        <v>710</v>
      </c>
      <c r="G20" s="58" t="s">
        <v>711</v>
      </c>
      <c r="H20" s="45">
        <f>'[5]подпитка тс'!$R$47</f>
        <v>34337.352695501089</v>
      </c>
      <c r="I20" s="53"/>
      <c r="J20" s="45"/>
      <c r="K20" s="46"/>
      <c r="L20" s="42"/>
    </row>
    <row r="21" spans="3:12">
      <c r="C21" s="21"/>
      <c r="D21" s="22"/>
      <c r="E21" s="6">
        <v>7</v>
      </c>
      <c r="F21" s="43" t="s">
        <v>744</v>
      </c>
      <c r="G21" s="58" t="s">
        <v>741</v>
      </c>
      <c r="H21" s="44">
        <f>'[5]подпитка тс'!$R$8</f>
        <v>456.62582506666661</v>
      </c>
      <c r="I21" s="53"/>
      <c r="J21" s="44"/>
      <c r="K21" s="46"/>
      <c r="L21" s="42"/>
    </row>
    <row r="22" spans="3:12">
      <c r="C22" s="21"/>
      <c r="D22" s="22"/>
      <c r="E22" s="73"/>
      <c r="F22" s="74" t="s">
        <v>742</v>
      </c>
      <c r="G22" s="58" t="s">
        <v>741</v>
      </c>
      <c r="H22" s="75">
        <f>'[5]подпитка тс'!$R$13</f>
        <v>291.2</v>
      </c>
      <c r="I22" s="53"/>
      <c r="J22" s="75"/>
      <c r="K22" s="46"/>
      <c r="L22" s="42"/>
    </row>
    <row r="23" spans="3:12" ht="57" thickBot="1">
      <c r="C23" s="21"/>
      <c r="D23" s="22"/>
      <c r="E23" s="23">
        <v>8</v>
      </c>
      <c r="F23" s="24" t="s">
        <v>713</v>
      </c>
      <c r="G23" s="59" t="s">
        <v>711</v>
      </c>
      <c r="H23" s="57">
        <f>'[5]подпитка тс'!$R$27</f>
        <v>16640.447332418684</v>
      </c>
      <c r="I23" s="52"/>
      <c r="J23" s="57"/>
      <c r="K23" s="41"/>
      <c r="L23" s="42"/>
    </row>
    <row r="24" spans="3:12">
      <c r="C24" s="21"/>
      <c r="D24" s="25"/>
      <c r="E24" s="26"/>
      <c r="F24" s="27"/>
      <c r="G24" s="27"/>
      <c r="H24" s="28"/>
      <c r="I24" s="47"/>
      <c r="J24" s="48" t="s">
        <v>51</v>
      </c>
      <c r="K24" s="47"/>
      <c r="L24" s="29"/>
    </row>
    <row r="25" spans="3:12" ht="12" thickBot="1">
      <c r="C25" s="21"/>
      <c r="D25" s="21"/>
      <c r="E25" s="21"/>
      <c r="F25" s="30"/>
      <c r="G25" s="30"/>
      <c r="H25" s="31"/>
      <c r="I25" s="31"/>
      <c r="J25" s="31"/>
      <c r="K25" s="31"/>
    </row>
    <row r="26" spans="3:12">
      <c r="C26" s="21"/>
      <c r="D26" s="21"/>
      <c r="E26" s="176" t="s">
        <v>703</v>
      </c>
      <c r="F26" s="177"/>
      <c r="G26" s="177"/>
      <c r="H26" s="178"/>
      <c r="I26" s="49"/>
      <c r="J26" s="49"/>
      <c r="K26" s="49"/>
    </row>
    <row r="27" spans="3:12">
      <c r="E27" s="179"/>
      <c r="F27" s="180"/>
      <c r="G27" s="180"/>
      <c r="H27" s="181"/>
      <c r="I27" s="49"/>
      <c r="J27" s="49"/>
      <c r="K27" s="49"/>
    </row>
    <row r="28" spans="3:12" ht="12" thickBot="1">
      <c r="E28" s="182"/>
      <c r="F28" s="183"/>
      <c r="G28" s="183"/>
      <c r="H28" s="184"/>
      <c r="I28" s="49"/>
      <c r="J28" s="49"/>
      <c r="K28" s="49"/>
    </row>
  </sheetData>
  <sheetProtection formatColumns="0" formatRows="0"/>
  <mergeCells count="6">
    <mergeCell ref="E26:H28"/>
    <mergeCell ref="E8:H8"/>
    <mergeCell ref="E12:E13"/>
    <mergeCell ref="F12:F13"/>
    <mergeCell ref="G12:G13"/>
    <mergeCell ref="E15:E17"/>
  </mergeCells>
  <dataValidations count="9">
    <dataValidation type="list" allowBlank="1" showInputMessage="1" showErrorMessage="1" sqref="H13">
      <formula1>tarif_st</formula1>
    </dataValidation>
    <dataValidation type="list" allowBlank="1" showInputMessage="1" showErrorMessage="1" sqref="H12 J12">
      <formula1>tarif_kind</formula1>
    </dataValidation>
    <dataValidation type="decimal" operator="greaterThanOrEqual" allowBlank="1" showInputMessage="1" showErrorMessage="1" sqref="H23 J23">
      <formula1>0</formula1>
    </dataValidation>
    <dataValidation type="decimal" operator="greaterThan" allowBlank="1" showInputMessage="1" showErrorMessage="1" sqref="H20:H22 J20:J22 H16">
      <formula1>0</formula1>
    </dataValidation>
    <dataValidation type="whole" operator="greaterThan" allowBlank="1" showInputMessage="1" showErrorMessage="1" sqref="H18 J18">
      <formula1>0</formula1>
    </dataValidation>
    <dataValidation type="list" allowBlank="1" showInputMessage="1" showErrorMessage="1" sqref="H14 J14:J15">
      <formula1>reg_metod</formula1>
    </dataValidation>
    <dataValidation type="whole" allowBlank="1" showInputMessage="1" showErrorMessage="1" sqref="K18 I18">
      <formula1>-9999999999</formula1>
      <formula2>999999999999</formula2>
    </dataValidation>
    <dataValidation type="whole" allowBlank="1" showInputMessage="1" showErrorMessage="1" sqref="K23 K12:K17 J16:J17 I12:I17 I23 H15 H17">
      <formula1>-99999999999</formula1>
      <formula2>999999999999</formula2>
    </dataValidation>
    <dataValidation type="decimal" allowBlank="1" showInputMessage="1" showErrorMessage="1" sqref="K19:K22 I19:I22">
      <formula1>-999999999999</formula1>
      <formula2>999999999999</formula2>
    </dataValidation>
  </dataValidations>
  <hyperlinks>
    <hyperlink ref="L10" location="Предложение!A1" tooltip="Добавить" display="Добавить"/>
    <hyperlink ref="J24" location="Предложение!A1" tooltip="Удалить" display="Удалить"/>
  </hyperlinks>
  <pageMargins left="0.25" right="0.25" top="0.75" bottom="0.75" header="0.3" footer="0.3"/>
  <pageSetup paperSize="9" scale="8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C1:AF28"/>
  <sheetViews>
    <sheetView topLeftCell="D7" zoomScaleNormal="100" workbookViewId="0">
      <selection activeCell="F33" sqref="F33"/>
    </sheetView>
  </sheetViews>
  <sheetFormatPr defaultRowHeight="11.25"/>
  <cols>
    <col min="1" max="2" width="0" style="7" hidden="1" customWidth="1"/>
    <col min="3" max="3" width="2.7109375" style="7" hidden="1" customWidth="1"/>
    <col min="4" max="4" width="2.7109375" style="7" customWidth="1"/>
    <col min="5" max="5" width="6.85546875" style="7" customWidth="1"/>
    <col min="6" max="6" width="50.7109375" style="7" customWidth="1"/>
    <col min="7" max="7" width="16" style="7" bestFit="1" customWidth="1"/>
    <col min="8" max="8" width="44.7109375" style="7" customWidth="1"/>
    <col min="9" max="9" width="7.28515625" style="34" hidden="1" customWidth="1"/>
    <col min="10" max="10" width="44.7109375" style="7" hidden="1" customWidth="1"/>
    <col min="11" max="11" width="7.140625" style="34" hidden="1" customWidth="1"/>
    <col min="12" max="12" width="20.85546875" style="7" bestFit="1" customWidth="1"/>
    <col min="13" max="13" width="2.7109375" style="7" customWidth="1"/>
    <col min="14" max="16384" width="9.140625" style="7"/>
  </cols>
  <sheetData>
    <row r="1" spans="3:32" hidden="1"/>
    <row r="2" spans="3:32" hidden="1"/>
    <row r="3" spans="3:32" hidden="1"/>
    <row r="4" spans="3:32" hidden="1"/>
    <row r="5" spans="3:32" hidden="1"/>
    <row r="6" spans="3:32" hidden="1"/>
    <row r="7" spans="3:32">
      <c r="D7" s="8"/>
      <c r="E7" s="9"/>
      <c r="F7" s="9"/>
      <c r="G7" s="9"/>
      <c r="H7" s="9"/>
      <c r="I7" s="9"/>
      <c r="J7" s="9"/>
      <c r="K7" s="9"/>
      <c r="L7" s="10"/>
    </row>
    <row r="8" spans="3:32" ht="36" customHeight="1">
      <c r="C8" s="15"/>
      <c r="D8" s="16"/>
      <c r="E8" s="185" t="s">
        <v>702</v>
      </c>
      <c r="F8" s="186"/>
      <c r="G8" s="186"/>
      <c r="H8" s="187"/>
      <c r="I8" s="36"/>
      <c r="J8" s="36"/>
      <c r="K8" s="36"/>
      <c r="L8" s="37"/>
      <c r="M8" s="17"/>
      <c r="N8" s="17"/>
      <c r="O8" s="17"/>
      <c r="P8" s="17"/>
      <c r="Q8" s="17"/>
      <c r="R8" s="17"/>
      <c r="S8" s="17"/>
      <c r="T8" s="17"/>
      <c r="U8" s="18"/>
      <c r="V8" s="18"/>
      <c r="W8" s="18"/>
      <c r="X8" s="18"/>
      <c r="Y8" s="18"/>
      <c r="Z8" s="18"/>
      <c r="AA8" s="18"/>
      <c r="AB8" s="18"/>
    </row>
    <row r="9" spans="3:32" ht="12.75" customHeight="1" thickBot="1">
      <c r="D9" s="11"/>
      <c r="E9" s="12"/>
      <c r="F9" s="56"/>
      <c r="G9" s="56"/>
      <c r="H9" s="12"/>
      <c r="I9" s="12"/>
      <c r="J9" s="12"/>
      <c r="K9" s="12"/>
      <c r="L9" s="35"/>
      <c r="M9" s="13"/>
      <c r="N9" s="13"/>
      <c r="O9" s="13"/>
      <c r="P9" s="13"/>
      <c r="Q9" s="13"/>
      <c r="R9" s="13"/>
      <c r="S9" s="13"/>
      <c r="T9" s="13"/>
      <c r="U9" s="14"/>
      <c r="V9" s="14"/>
      <c r="W9" s="14"/>
      <c r="X9" s="14"/>
      <c r="Y9" s="14"/>
      <c r="Z9" s="14"/>
      <c r="AA9" s="14"/>
      <c r="AB9" s="14"/>
      <c r="AC9" s="14"/>
      <c r="AD9" s="14"/>
      <c r="AE9" s="14"/>
      <c r="AF9" s="14"/>
    </row>
    <row r="10" spans="3:32" ht="30" customHeight="1" thickBot="1">
      <c r="C10" s="15"/>
      <c r="D10" s="16"/>
      <c r="E10" s="19" t="s">
        <v>268</v>
      </c>
      <c r="F10" s="20" t="s">
        <v>281</v>
      </c>
      <c r="G10" s="20" t="s">
        <v>705</v>
      </c>
      <c r="H10" s="54" t="s">
        <v>747</v>
      </c>
      <c r="I10" s="36"/>
      <c r="J10" s="54" t="s">
        <v>277</v>
      </c>
      <c r="K10" s="38"/>
      <c r="L10" s="33" t="s">
        <v>704</v>
      </c>
      <c r="M10" s="13"/>
      <c r="N10" s="13"/>
      <c r="O10" s="13"/>
      <c r="P10" s="13"/>
      <c r="Q10" s="13"/>
      <c r="R10" s="13"/>
      <c r="S10" s="13"/>
      <c r="T10" s="13"/>
      <c r="U10" s="18"/>
      <c r="V10" s="18"/>
      <c r="W10" s="18"/>
      <c r="X10" s="18"/>
      <c r="Y10" s="18"/>
      <c r="Z10" s="18"/>
      <c r="AA10" s="18"/>
      <c r="AB10" s="18"/>
    </row>
    <row r="11" spans="3:32" ht="12" customHeight="1">
      <c r="C11" s="15"/>
      <c r="D11" s="16"/>
      <c r="E11" s="50">
        <v>1</v>
      </c>
      <c r="F11" s="51">
        <v>2</v>
      </c>
      <c r="G11" s="51">
        <v>3</v>
      </c>
      <c r="H11" s="51"/>
      <c r="I11" s="39"/>
      <c r="J11" s="55"/>
      <c r="K11" s="39"/>
      <c r="L11" s="40"/>
      <c r="M11" s="13"/>
      <c r="N11" s="13"/>
      <c r="O11" s="13"/>
      <c r="P11" s="13"/>
      <c r="Q11" s="13"/>
      <c r="R11" s="13"/>
      <c r="S11" s="13"/>
      <c r="T11" s="13"/>
      <c r="U11" s="18"/>
      <c r="V11" s="18"/>
      <c r="W11" s="18"/>
      <c r="X11" s="18"/>
      <c r="Y11" s="18"/>
      <c r="Z11" s="18"/>
      <c r="AA11" s="18"/>
      <c r="AB11" s="18"/>
    </row>
    <row r="12" spans="3:32">
      <c r="C12" s="15"/>
      <c r="D12" s="16"/>
      <c r="E12" s="188">
        <v>1</v>
      </c>
      <c r="F12" s="190" t="s">
        <v>714</v>
      </c>
      <c r="G12" s="191" t="s">
        <v>725</v>
      </c>
      <c r="H12" s="60" t="s">
        <v>717</v>
      </c>
      <c r="I12" s="52"/>
      <c r="J12" s="60" t="s">
        <v>721</v>
      </c>
      <c r="K12" s="41"/>
      <c r="L12" s="42"/>
      <c r="M12" s="13"/>
      <c r="N12" s="13"/>
      <c r="O12" s="13"/>
      <c r="P12" s="13"/>
      <c r="Q12" s="13"/>
      <c r="R12" s="13"/>
      <c r="S12" s="13"/>
      <c r="T12" s="13"/>
      <c r="U12" s="18"/>
      <c r="V12" s="18"/>
      <c r="W12" s="18"/>
      <c r="X12" s="18"/>
      <c r="Y12" s="18"/>
      <c r="Z12" s="18"/>
      <c r="AA12" s="18"/>
      <c r="AB12" s="18"/>
    </row>
    <row r="13" spans="3:32" ht="20.100000000000001" customHeight="1">
      <c r="C13" s="15"/>
      <c r="D13" s="16"/>
      <c r="E13" s="189"/>
      <c r="F13" s="165"/>
      <c r="G13" s="192"/>
      <c r="H13" s="60" t="s">
        <v>722</v>
      </c>
      <c r="I13" s="52"/>
      <c r="J13" s="61" t="str">
        <f>$H$13</f>
        <v>одноставочный</v>
      </c>
      <c r="K13" s="41"/>
      <c r="L13" s="42"/>
      <c r="M13" s="13"/>
      <c r="N13" s="13"/>
      <c r="O13" s="13"/>
      <c r="P13" s="13"/>
      <c r="Q13" s="13"/>
      <c r="R13" s="13"/>
      <c r="S13" s="13"/>
      <c r="T13" s="13"/>
      <c r="U13" s="18"/>
      <c r="V13" s="18"/>
      <c r="W13" s="18"/>
      <c r="X13" s="18"/>
      <c r="Y13" s="18"/>
      <c r="Z13" s="18"/>
      <c r="AA13" s="18"/>
      <c r="AB13" s="18"/>
    </row>
    <row r="14" spans="3:32" ht="36" customHeight="1">
      <c r="C14" s="21"/>
      <c r="D14" s="22"/>
      <c r="E14" s="6">
        <v>2</v>
      </c>
      <c r="F14" s="43" t="s">
        <v>695</v>
      </c>
      <c r="G14" s="58" t="s">
        <v>725</v>
      </c>
      <c r="H14" s="60" t="s">
        <v>699</v>
      </c>
      <c r="I14" s="52"/>
      <c r="J14" s="60"/>
      <c r="K14" s="41"/>
      <c r="L14" s="42"/>
    </row>
    <row r="15" spans="3:32" ht="36" hidden="1" customHeight="1">
      <c r="C15" s="21"/>
      <c r="D15" s="22"/>
      <c r="E15" s="188">
        <v>3</v>
      </c>
      <c r="F15" s="43" t="s">
        <v>727</v>
      </c>
      <c r="G15" s="58" t="s">
        <v>728</v>
      </c>
      <c r="H15" s="45"/>
      <c r="I15" s="52"/>
      <c r="J15" s="60"/>
      <c r="K15" s="41"/>
      <c r="L15" s="42"/>
    </row>
    <row r="16" spans="3:32" ht="36" customHeight="1">
      <c r="C16" s="21"/>
      <c r="D16" s="22"/>
      <c r="E16" s="193"/>
      <c r="F16" s="43" t="s">
        <v>740</v>
      </c>
      <c r="G16" s="58" t="s">
        <v>706</v>
      </c>
      <c r="H16" s="45">
        <f>'[5]подпитка котлов'!$S$39</f>
        <v>147.38999999999999</v>
      </c>
      <c r="I16" s="52"/>
      <c r="J16" s="45"/>
      <c r="K16" s="41"/>
      <c r="L16" s="42"/>
    </row>
    <row r="17" spans="3:12" ht="36" hidden="1" customHeight="1">
      <c r="C17" s="21"/>
      <c r="D17" s="22"/>
      <c r="E17" s="189"/>
      <c r="F17" s="43"/>
      <c r="G17" s="58" t="s">
        <v>739</v>
      </c>
      <c r="H17" s="45"/>
      <c r="I17" s="52"/>
      <c r="J17" s="45"/>
      <c r="K17" s="41"/>
      <c r="L17" s="42"/>
    </row>
    <row r="18" spans="3:12" ht="36" customHeight="1">
      <c r="C18" s="21"/>
      <c r="D18" s="22"/>
      <c r="E18" s="6">
        <v>4</v>
      </c>
      <c r="F18" s="43" t="s">
        <v>709</v>
      </c>
      <c r="G18" s="58" t="s">
        <v>708</v>
      </c>
      <c r="H18" s="44">
        <v>1</v>
      </c>
      <c r="I18" s="52"/>
      <c r="J18" s="44"/>
      <c r="K18" s="41"/>
      <c r="L18" s="42"/>
    </row>
    <row r="19" spans="3:12" ht="36" customHeight="1">
      <c r="C19" s="21"/>
      <c r="D19" s="22"/>
      <c r="E19" s="6">
        <v>5</v>
      </c>
      <c r="F19" s="43" t="s">
        <v>696</v>
      </c>
      <c r="G19" s="58" t="s">
        <v>706</v>
      </c>
      <c r="H19" s="45">
        <f>'[5]подпитка котлов'!$R$39</f>
        <v>84.59</v>
      </c>
      <c r="I19" s="53"/>
      <c r="J19" s="45"/>
      <c r="K19" s="46"/>
      <c r="L19" s="42"/>
    </row>
    <row r="20" spans="3:12" ht="22.5">
      <c r="C20" s="21"/>
      <c r="D20" s="22"/>
      <c r="E20" s="6">
        <v>6</v>
      </c>
      <c r="F20" s="43" t="s">
        <v>710</v>
      </c>
      <c r="G20" s="58" t="s">
        <v>711</v>
      </c>
      <c r="H20" s="45">
        <f>'[5]подпитка котлов'!$S$47</f>
        <v>26046.774509068335</v>
      </c>
      <c r="I20" s="53"/>
      <c r="J20" s="45"/>
      <c r="K20" s="46"/>
      <c r="L20" s="42"/>
    </row>
    <row r="21" spans="3:12">
      <c r="C21" s="21"/>
      <c r="D21" s="22"/>
      <c r="E21" s="6">
        <v>7</v>
      </c>
      <c r="F21" s="43" t="s">
        <v>743</v>
      </c>
      <c r="G21" s="58" t="s">
        <v>741</v>
      </c>
      <c r="H21" s="44">
        <f>'[5]подпитка котлов'!$S$8</f>
        <v>234.86999999999995</v>
      </c>
      <c r="I21" s="53"/>
      <c r="J21" s="44"/>
      <c r="K21" s="46"/>
      <c r="L21" s="42"/>
    </row>
    <row r="22" spans="3:12">
      <c r="C22" s="21"/>
      <c r="D22" s="22"/>
      <c r="E22" s="73"/>
      <c r="F22" s="74" t="s">
        <v>742</v>
      </c>
      <c r="G22" s="58" t="s">
        <v>741</v>
      </c>
      <c r="H22" s="75">
        <f>'[5]подпитка котлов'!$S$15</f>
        <v>6.5869999999999997</v>
      </c>
      <c r="I22" s="53"/>
      <c r="J22" s="75"/>
      <c r="K22" s="46"/>
      <c r="L22" s="42"/>
    </row>
    <row r="23" spans="3:12" ht="57" thickBot="1">
      <c r="C23" s="21"/>
      <c r="D23" s="22"/>
      <c r="E23" s="23">
        <v>8</v>
      </c>
      <c r="F23" s="24" t="s">
        <v>713</v>
      </c>
      <c r="G23" s="59" t="s">
        <v>711</v>
      </c>
      <c r="H23" s="57">
        <f>'[5]подпитка котлов'!$S$26</f>
        <v>171.26870126551503</v>
      </c>
      <c r="I23" s="52"/>
      <c r="J23" s="57"/>
      <c r="K23" s="41"/>
      <c r="L23" s="42"/>
    </row>
    <row r="24" spans="3:12">
      <c r="C24" s="21"/>
      <c r="D24" s="25"/>
      <c r="E24" s="26"/>
      <c r="F24" s="27"/>
      <c r="G24" s="27"/>
      <c r="H24" s="28"/>
      <c r="I24" s="47"/>
      <c r="J24" s="48" t="s">
        <v>51</v>
      </c>
      <c r="K24" s="47"/>
      <c r="L24" s="29"/>
    </row>
    <row r="25" spans="3:12" ht="12" thickBot="1">
      <c r="C25" s="21"/>
      <c r="D25" s="21"/>
      <c r="E25" s="21"/>
      <c r="F25" s="30"/>
      <c r="G25" s="30"/>
      <c r="H25" s="31"/>
      <c r="I25" s="31"/>
      <c r="J25" s="31"/>
      <c r="K25" s="31"/>
    </row>
    <row r="26" spans="3:12">
      <c r="C26" s="21"/>
      <c r="D26" s="21"/>
      <c r="E26" s="176" t="s">
        <v>703</v>
      </c>
      <c r="F26" s="177"/>
      <c r="G26" s="177"/>
      <c r="H26" s="178"/>
      <c r="I26" s="49"/>
      <c r="J26" s="49"/>
      <c r="K26" s="49"/>
    </row>
    <row r="27" spans="3:12">
      <c r="E27" s="179"/>
      <c r="F27" s="180"/>
      <c r="G27" s="180"/>
      <c r="H27" s="181"/>
      <c r="I27" s="49"/>
      <c r="J27" s="49"/>
      <c r="K27" s="49"/>
    </row>
    <row r="28" spans="3:12" ht="12" thickBot="1">
      <c r="E28" s="182"/>
      <c r="F28" s="183"/>
      <c r="G28" s="183"/>
      <c r="H28" s="184"/>
      <c r="I28" s="49"/>
      <c r="J28" s="49"/>
      <c r="K28" s="49"/>
    </row>
  </sheetData>
  <sheetProtection formatColumns="0" formatRows="0"/>
  <mergeCells count="6">
    <mergeCell ref="E26:H28"/>
    <mergeCell ref="E8:H8"/>
    <mergeCell ref="E12:E13"/>
    <mergeCell ref="F12:F13"/>
    <mergeCell ref="G12:G13"/>
    <mergeCell ref="E15:E17"/>
  </mergeCells>
  <dataValidations count="9">
    <dataValidation type="decimal" allowBlank="1" showInputMessage="1" showErrorMessage="1" sqref="K19:K22 I19:I22">
      <formula1>-999999999999</formula1>
      <formula2>999999999999</formula2>
    </dataValidation>
    <dataValidation type="whole" allowBlank="1" showInputMessage="1" showErrorMessage="1" sqref="K23 K12:K17 J16:J17 I12:I17 I23 H15 H17">
      <formula1>-99999999999</formula1>
      <formula2>999999999999</formula2>
    </dataValidation>
    <dataValidation type="whole" allowBlank="1" showInputMessage="1" showErrorMessage="1" sqref="K18 I18">
      <formula1>-9999999999</formula1>
      <formula2>999999999999</formula2>
    </dataValidation>
    <dataValidation type="list" allowBlank="1" showInputMessage="1" showErrorMessage="1" sqref="H14 J14:J15">
      <formula1>reg_metod</formula1>
    </dataValidation>
    <dataValidation type="whole" operator="greaterThan" allowBlank="1" showInputMessage="1" showErrorMessage="1" sqref="H18 J18">
      <formula1>0</formula1>
    </dataValidation>
    <dataValidation type="decimal" operator="greaterThan" allowBlank="1" showInputMessage="1" showErrorMessage="1" sqref="H20:H22 J20:J22 H16">
      <formula1>0</formula1>
    </dataValidation>
    <dataValidation type="decimal" operator="greaterThanOrEqual" allowBlank="1" showInputMessage="1" showErrorMessage="1" sqref="H23 J23">
      <formula1>0</formula1>
    </dataValidation>
    <dataValidation type="list" allowBlank="1" showInputMessage="1" showErrorMessage="1" sqref="H12 J12">
      <formula1>tarif_kind</formula1>
    </dataValidation>
    <dataValidation type="list" allowBlank="1" showInputMessage="1" showErrorMessage="1" sqref="H13">
      <formula1>tarif_st</formula1>
    </dataValidation>
  </dataValidations>
  <hyperlinks>
    <hyperlink ref="L10" location="Предложение!A1" tooltip="Добавить" display="Добавить"/>
    <hyperlink ref="J24" location="Предложение!A1" tooltip="Удалить" display="Удалить"/>
  </hyperlinks>
  <pageMargins left="0.25" right="0.25" top="0.75" bottom="0.75" header="0.3" footer="0.3"/>
  <pageSetup paperSize="9" scale="8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F13"/>
  <sheetViews>
    <sheetView tabSelected="1" workbookViewId="0">
      <selection activeCell="D17" sqref="D17"/>
    </sheetView>
  </sheetViews>
  <sheetFormatPr defaultRowHeight="12.75"/>
  <cols>
    <col min="1" max="1" width="3.7109375" customWidth="1"/>
    <col min="2" max="5" width="30.7109375" customWidth="1"/>
    <col min="6" max="6" width="3.7109375" customWidth="1"/>
  </cols>
  <sheetData>
    <row r="1" spans="1:6">
      <c r="A1" s="62"/>
      <c r="B1" s="63"/>
      <c r="C1" s="63"/>
      <c r="D1" s="63"/>
      <c r="E1" s="63"/>
      <c r="F1" s="64"/>
    </row>
    <row r="2" spans="1:6" ht="50.1" customHeight="1">
      <c r="A2" s="65"/>
      <c r="B2" s="185" t="s">
        <v>729</v>
      </c>
      <c r="C2" s="186"/>
      <c r="D2" s="186"/>
      <c r="E2" s="187"/>
      <c r="F2" s="66"/>
    </row>
    <row r="3" spans="1:6">
      <c r="A3" s="67"/>
      <c r="B3" s="68"/>
      <c r="C3" s="68"/>
      <c r="D3" s="68"/>
      <c r="E3" s="68"/>
      <c r="F3" s="66"/>
    </row>
    <row r="4" spans="1:6" ht="61.5" customHeight="1">
      <c r="A4" s="67"/>
      <c r="B4" s="197" t="s">
        <v>731</v>
      </c>
      <c r="C4" s="197"/>
      <c r="D4" s="198" t="s">
        <v>746</v>
      </c>
      <c r="E4" s="199"/>
      <c r="F4" s="66"/>
    </row>
    <row r="5" spans="1:6" ht="99.75" customHeight="1">
      <c r="A5" s="67"/>
      <c r="B5" s="197" t="s">
        <v>732</v>
      </c>
      <c r="C5" s="197"/>
      <c r="D5" s="200" t="s">
        <v>736</v>
      </c>
      <c r="E5" s="201"/>
      <c r="F5" s="66"/>
    </row>
    <row r="6" spans="1:6" ht="228" customHeight="1">
      <c r="A6" s="67"/>
      <c r="B6" s="197" t="s">
        <v>733</v>
      </c>
      <c r="C6" s="197"/>
      <c r="D6" s="200" t="s">
        <v>737</v>
      </c>
      <c r="E6" s="201"/>
      <c r="F6" s="66"/>
    </row>
    <row r="7" spans="1:6" ht="50.1" hidden="1" customHeight="1">
      <c r="A7" s="67"/>
      <c r="B7" s="72"/>
      <c r="C7" s="72"/>
      <c r="D7" s="72"/>
      <c r="E7" s="72"/>
      <c r="F7" s="66"/>
    </row>
    <row r="8" spans="1:6" ht="50.1" hidden="1" customHeight="1">
      <c r="A8" s="67"/>
      <c r="B8" s="72"/>
      <c r="C8" s="72"/>
      <c r="D8" s="72"/>
      <c r="E8" s="72"/>
      <c r="F8" s="66"/>
    </row>
    <row r="9" spans="1:6" ht="50.1" hidden="1" customHeight="1">
      <c r="A9" s="67"/>
      <c r="B9" s="72"/>
      <c r="C9" s="72"/>
      <c r="D9" s="72"/>
      <c r="E9" s="72"/>
      <c r="F9" s="66"/>
    </row>
    <row r="10" spans="1:6" ht="50.1" hidden="1" customHeight="1">
      <c r="A10" s="67"/>
      <c r="B10" s="72"/>
      <c r="C10" s="72"/>
      <c r="D10" s="72"/>
      <c r="E10" s="72"/>
      <c r="F10" s="66"/>
    </row>
    <row r="11" spans="1:6" ht="50.1" hidden="1" customHeight="1">
      <c r="A11" s="67"/>
      <c r="B11" s="72"/>
      <c r="C11" s="72"/>
      <c r="D11" s="72"/>
      <c r="E11" s="72"/>
      <c r="F11" s="66"/>
    </row>
    <row r="12" spans="1:6" ht="50.1" hidden="1" customHeight="1">
      <c r="A12" s="67"/>
      <c r="B12" s="194" t="s">
        <v>730</v>
      </c>
      <c r="C12" s="195"/>
      <c r="D12" s="195"/>
      <c r="E12" s="196"/>
      <c r="F12" s="66"/>
    </row>
    <row r="13" spans="1:6">
      <c r="A13" s="69"/>
      <c r="B13" s="70"/>
      <c r="C13" s="70"/>
      <c r="D13" s="70"/>
      <c r="E13" s="70"/>
      <c r="F13" s="71"/>
    </row>
  </sheetData>
  <sheetProtection password="FA9C" sheet="1" objects="1" scenarios="1" formatColumns="0" formatRows="0"/>
  <mergeCells count="8">
    <mergeCell ref="B12:E12"/>
    <mergeCell ref="B2:E2"/>
    <mergeCell ref="B4:C4"/>
    <mergeCell ref="D4:E4"/>
    <mergeCell ref="B5:C5"/>
    <mergeCell ref="B6:C6"/>
    <mergeCell ref="D5:E5"/>
    <mergeCell ref="D6:E6"/>
  </mergeCells>
  <phoneticPr fontId="4" type="noConversion"/>
  <pageMargins left="0.25" right="0.25" top="0.75" bottom="0.75" header="0.3" footer="0.3"/>
  <pageSetup paperSize="9" scale="77"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7"/>
  </sheetPr>
  <dimension ref="A1:E285"/>
  <sheetViews>
    <sheetView topLeftCell="A229" workbookViewId="0">
      <selection activeCell="A266" sqref="A266:IV266"/>
    </sheetView>
  </sheetViews>
  <sheetFormatPr defaultRowHeight="11.25"/>
  <cols>
    <col min="1" max="2" width="40.7109375" style="5" bestFit="1" customWidth="1"/>
    <col min="3" max="3" width="10.28515625" style="5" bestFit="1" customWidth="1"/>
    <col min="4" max="4" width="40.7109375" style="5" bestFit="1" customWidth="1"/>
    <col min="5" max="5" width="11.140625" style="5" bestFit="1" customWidth="1"/>
    <col min="6" max="16384" width="9.140625" style="5"/>
  </cols>
  <sheetData>
    <row r="1" spans="1:5" ht="12.75">
      <c r="A1" t="s">
        <v>307</v>
      </c>
      <c r="B1" s="5" t="s">
        <v>306</v>
      </c>
      <c r="C1" s="5" t="s">
        <v>308</v>
      </c>
    </row>
    <row r="2" spans="1:5">
      <c r="A2" s="32" t="s">
        <v>55</v>
      </c>
      <c r="B2" s="5" t="s">
        <v>55</v>
      </c>
      <c r="C2" s="5" t="s">
        <v>77</v>
      </c>
      <c r="D2" s="5" t="s">
        <v>55</v>
      </c>
      <c r="E2" s="5" t="s">
        <v>309</v>
      </c>
    </row>
    <row r="3" spans="1:5">
      <c r="A3" s="32" t="s">
        <v>55</v>
      </c>
      <c r="B3" s="5" t="s">
        <v>74</v>
      </c>
      <c r="C3" s="5" t="s">
        <v>56</v>
      </c>
      <c r="D3" s="5" t="s">
        <v>461</v>
      </c>
      <c r="E3" s="5" t="s">
        <v>310</v>
      </c>
    </row>
    <row r="4" spans="1:5">
      <c r="A4" s="32" t="s">
        <v>55</v>
      </c>
      <c r="B4" s="5" t="s">
        <v>78</v>
      </c>
      <c r="C4" s="5" t="s">
        <v>79</v>
      </c>
      <c r="D4" s="5" t="s">
        <v>622</v>
      </c>
      <c r="E4" s="5" t="s">
        <v>311</v>
      </c>
    </row>
    <row r="5" spans="1:5">
      <c r="A5" s="32" t="s">
        <v>55</v>
      </c>
      <c r="B5" s="5" t="s">
        <v>57</v>
      </c>
      <c r="C5" s="5" t="s">
        <v>58</v>
      </c>
      <c r="D5" s="5" t="s">
        <v>631</v>
      </c>
      <c r="E5" s="5" t="s">
        <v>312</v>
      </c>
    </row>
    <row r="6" spans="1:5">
      <c r="A6" s="32" t="s">
        <v>55</v>
      </c>
      <c r="B6" s="5" t="s">
        <v>59</v>
      </c>
      <c r="C6" s="5" t="s">
        <v>60</v>
      </c>
      <c r="D6" s="5" t="s">
        <v>634</v>
      </c>
      <c r="E6" s="5" t="s">
        <v>313</v>
      </c>
    </row>
    <row r="7" spans="1:5">
      <c r="A7" s="32" t="s">
        <v>55</v>
      </c>
      <c r="B7" s="5" t="s">
        <v>617</v>
      </c>
      <c r="C7" s="5" t="s">
        <v>61</v>
      </c>
      <c r="D7" s="5" t="s">
        <v>301</v>
      </c>
      <c r="E7" s="5" t="s">
        <v>314</v>
      </c>
    </row>
    <row r="8" spans="1:5">
      <c r="A8" s="32" t="s">
        <v>55</v>
      </c>
      <c r="B8" s="5" t="s">
        <v>618</v>
      </c>
      <c r="C8" s="5" t="s">
        <v>619</v>
      </c>
      <c r="D8" s="5" t="s">
        <v>651</v>
      </c>
      <c r="E8" s="5" t="s">
        <v>315</v>
      </c>
    </row>
    <row r="9" spans="1:5">
      <c r="A9" s="32" t="s">
        <v>55</v>
      </c>
      <c r="B9" s="5" t="s">
        <v>577</v>
      </c>
      <c r="C9" s="5" t="s">
        <v>578</v>
      </c>
      <c r="D9" s="5" t="s">
        <v>291</v>
      </c>
      <c r="E9" s="5" t="s">
        <v>316</v>
      </c>
    </row>
    <row r="10" spans="1:5">
      <c r="A10" s="32" t="s">
        <v>55</v>
      </c>
      <c r="B10" s="5" t="s">
        <v>620</v>
      </c>
      <c r="C10" s="5" t="s">
        <v>621</v>
      </c>
      <c r="D10" s="5" t="s">
        <v>654</v>
      </c>
      <c r="E10" s="5" t="s">
        <v>317</v>
      </c>
    </row>
    <row r="11" spans="1:5">
      <c r="A11" s="32" t="s">
        <v>55</v>
      </c>
      <c r="B11" s="5" t="s">
        <v>80</v>
      </c>
      <c r="C11" s="5" t="s">
        <v>81</v>
      </c>
      <c r="D11" s="5" t="s">
        <v>662</v>
      </c>
      <c r="E11" s="5" t="s">
        <v>318</v>
      </c>
    </row>
    <row r="12" spans="1:5">
      <c r="A12" s="32" t="s">
        <v>55</v>
      </c>
      <c r="B12" s="5" t="s">
        <v>459</v>
      </c>
      <c r="C12" s="5" t="s">
        <v>460</v>
      </c>
      <c r="D12" s="5" t="s">
        <v>669</v>
      </c>
      <c r="E12" s="5" t="s">
        <v>319</v>
      </c>
    </row>
    <row r="13" spans="1:5">
      <c r="A13" s="32" t="s">
        <v>55</v>
      </c>
      <c r="B13" s="5" t="s">
        <v>82</v>
      </c>
      <c r="C13" s="5" t="s">
        <v>83</v>
      </c>
      <c r="D13" s="5" t="s">
        <v>671</v>
      </c>
      <c r="E13" s="5" t="s">
        <v>320</v>
      </c>
    </row>
    <row r="14" spans="1:5">
      <c r="A14" s="32" t="s">
        <v>461</v>
      </c>
      <c r="B14" s="5" t="s">
        <v>461</v>
      </c>
      <c r="C14" s="5" t="s">
        <v>84</v>
      </c>
      <c r="D14" s="5" t="s">
        <v>673</v>
      </c>
      <c r="E14" s="5" t="s">
        <v>321</v>
      </c>
    </row>
    <row r="15" spans="1:5">
      <c r="A15" s="32" t="s">
        <v>461</v>
      </c>
      <c r="B15" s="5" t="s">
        <v>579</v>
      </c>
      <c r="C15" s="5" t="s">
        <v>580</v>
      </c>
      <c r="D15" s="5" t="s">
        <v>488</v>
      </c>
      <c r="E15" s="5" t="s">
        <v>322</v>
      </c>
    </row>
    <row r="16" spans="1:5">
      <c r="A16" s="32" t="s">
        <v>461</v>
      </c>
      <c r="B16" s="5" t="s">
        <v>24</v>
      </c>
      <c r="C16" s="5" t="s">
        <v>581</v>
      </c>
      <c r="D16" s="5" t="s">
        <v>683</v>
      </c>
      <c r="E16" s="5" t="s">
        <v>323</v>
      </c>
    </row>
    <row r="17" spans="1:5">
      <c r="A17" s="32" t="s">
        <v>461</v>
      </c>
      <c r="B17" s="5" t="s">
        <v>582</v>
      </c>
      <c r="C17" s="5" t="s">
        <v>583</v>
      </c>
      <c r="D17" s="5" t="s">
        <v>2</v>
      </c>
      <c r="E17" s="5" t="s">
        <v>324</v>
      </c>
    </row>
    <row r="18" spans="1:5">
      <c r="A18" s="32" t="s">
        <v>461</v>
      </c>
      <c r="B18" s="5" t="s">
        <v>472</v>
      </c>
      <c r="C18" s="5" t="s">
        <v>473</v>
      </c>
      <c r="D18" s="5" t="s">
        <v>5</v>
      </c>
      <c r="E18" s="5" t="s">
        <v>325</v>
      </c>
    </row>
    <row r="19" spans="1:5">
      <c r="A19" s="32" t="s">
        <v>461</v>
      </c>
      <c r="B19" s="5" t="s">
        <v>474</v>
      </c>
      <c r="C19" s="5" t="s">
        <v>475</v>
      </c>
      <c r="D19" s="5" t="s">
        <v>9</v>
      </c>
      <c r="E19" s="5" t="s">
        <v>326</v>
      </c>
    </row>
    <row r="20" spans="1:5">
      <c r="A20" s="32" t="s">
        <v>461</v>
      </c>
      <c r="B20" s="5" t="s">
        <v>476</v>
      </c>
      <c r="C20" s="5" t="s">
        <v>659</v>
      </c>
      <c r="D20" s="5" t="s">
        <v>462</v>
      </c>
      <c r="E20" s="5" t="s">
        <v>327</v>
      </c>
    </row>
    <row r="21" spans="1:5">
      <c r="A21" s="32" t="s">
        <v>461</v>
      </c>
      <c r="B21" s="5" t="s">
        <v>660</v>
      </c>
      <c r="C21" s="5" t="s">
        <v>661</v>
      </c>
      <c r="D21" s="5" t="s">
        <v>49</v>
      </c>
      <c r="E21" s="5" t="s">
        <v>328</v>
      </c>
    </row>
    <row r="22" spans="1:5">
      <c r="A22" s="32" t="s">
        <v>461</v>
      </c>
      <c r="B22" s="5" t="s">
        <v>477</v>
      </c>
      <c r="C22" s="5" t="s">
        <v>478</v>
      </c>
      <c r="D22" s="5" t="s">
        <v>379</v>
      </c>
      <c r="E22" s="5" t="s">
        <v>329</v>
      </c>
    </row>
    <row r="23" spans="1:5">
      <c r="A23" s="32" t="s">
        <v>461</v>
      </c>
      <c r="B23" s="5" t="s">
        <v>479</v>
      </c>
      <c r="C23" s="5" t="s">
        <v>480</v>
      </c>
      <c r="D23" s="5" t="s">
        <v>520</v>
      </c>
      <c r="E23" s="5" t="s">
        <v>330</v>
      </c>
    </row>
    <row r="24" spans="1:5">
      <c r="A24" s="32" t="s">
        <v>461</v>
      </c>
      <c r="B24" s="5" t="s">
        <v>481</v>
      </c>
      <c r="C24" s="5" t="s">
        <v>482</v>
      </c>
      <c r="D24" s="5" t="s">
        <v>525</v>
      </c>
      <c r="E24" s="5" t="s">
        <v>331</v>
      </c>
    </row>
    <row r="25" spans="1:5">
      <c r="A25" s="32" t="s">
        <v>622</v>
      </c>
      <c r="B25" s="5" t="s">
        <v>483</v>
      </c>
      <c r="C25" s="5" t="s">
        <v>484</v>
      </c>
      <c r="D25" s="5" t="s">
        <v>362</v>
      </c>
      <c r="E25" s="5" t="s">
        <v>332</v>
      </c>
    </row>
    <row r="26" spans="1:5">
      <c r="A26" s="32" t="s">
        <v>622</v>
      </c>
      <c r="B26" s="5" t="s">
        <v>485</v>
      </c>
      <c r="C26" s="5" t="s">
        <v>486</v>
      </c>
      <c r="D26" s="5" t="s">
        <v>401</v>
      </c>
      <c r="E26" s="5" t="s">
        <v>333</v>
      </c>
    </row>
    <row r="27" spans="1:5">
      <c r="A27" s="32" t="s">
        <v>622</v>
      </c>
      <c r="B27" s="5" t="s">
        <v>622</v>
      </c>
      <c r="C27" s="5" t="s">
        <v>85</v>
      </c>
      <c r="D27" s="5" t="s">
        <v>534</v>
      </c>
      <c r="E27" s="5" t="s">
        <v>334</v>
      </c>
    </row>
    <row r="28" spans="1:5">
      <c r="A28" s="32" t="s">
        <v>622</v>
      </c>
      <c r="B28" s="5" t="s">
        <v>340</v>
      </c>
      <c r="C28" s="5" t="s">
        <v>341</v>
      </c>
      <c r="D28" s="5" t="s">
        <v>541</v>
      </c>
      <c r="E28" s="5" t="s">
        <v>335</v>
      </c>
    </row>
    <row r="29" spans="1:5">
      <c r="A29" s="32" t="s">
        <v>622</v>
      </c>
      <c r="B29" s="5" t="s">
        <v>623</v>
      </c>
      <c r="C29" s="5" t="s">
        <v>624</v>
      </c>
      <c r="D29" s="5" t="s">
        <v>431</v>
      </c>
      <c r="E29" s="5" t="s">
        <v>336</v>
      </c>
    </row>
    <row r="30" spans="1:5">
      <c r="A30" s="32" t="s">
        <v>622</v>
      </c>
      <c r="B30" s="5" t="s">
        <v>625</v>
      </c>
      <c r="C30" s="5" t="s">
        <v>626</v>
      </c>
      <c r="D30" s="5" t="s">
        <v>25</v>
      </c>
      <c r="E30" s="5" t="s">
        <v>305</v>
      </c>
    </row>
    <row r="31" spans="1:5">
      <c r="A31" s="32" t="s">
        <v>622</v>
      </c>
      <c r="B31" s="5" t="s">
        <v>627</v>
      </c>
      <c r="C31" s="5" t="s">
        <v>628</v>
      </c>
    </row>
    <row r="32" spans="1:5">
      <c r="A32" s="32" t="s">
        <v>622</v>
      </c>
      <c r="B32" s="5" t="s">
        <v>86</v>
      </c>
      <c r="C32" s="5" t="s">
        <v>87</v>
      </c>
    </row>
    <row r="33" spans="1:3">
      <c r="A33" s="32" t="s">
        <v>622</v>
      </c>
      <c r="B33" s="5" t="s">
        <v>342</v>
      </c>
      <c r="C33" s="5" t="s">
        <v>343</v>
      </c>
    </row>
    <row r="34" spans="1:3">
      <c r="A34" s="32" t="s">
        <v>622</v>
      </c>
      <c r="B34" s="5" t="s">
        <v>88</v>
      </c>
      <c r="C34" s="5" t="s">
        <v>89</v>
      </c>
    </row>
    <row r="35" spans="1:3">
      <c r="A35" s="32" t="s">
        <v>622</v>
      </c>
      <c r="B35" s="5" t="s">
        <v>629</v>
      </c>
      <c r="C35" s="5" t="s">
        <v>630</v>
      </c>
    </row>
    <row r="36" spans="1:3">
      <c r="A36" s="32" t="s">
        <v>631</v>
      </c>
      <c r="B36" s="5" t="s">
        <v>615</v>
      </c>
      <c r="C36" s="5" t="s">
        <v>490</v>
      </c>
    </row>
    <row r="37" spans="1:3">
      <c r="A37" s="32" t="s">
        <v>631</v>
      </c>
      <c r="B37" s="5" t="s">
        <v>91</v>
      </c>
      <c r="C37" s="5" t="s">
        <v>92</v>
      </c>
    </row>
    <row r="38" spans="1:3">
      <c r="A38" s="32" t="s">
        <v>631</v>
      </c>
      <c r="B38" s="5" t="s">
        <v>631</v>
      </c>
      <c r="C38" s="5" t="s">
        <v>90</v>
      </c>
    </row>
    <row r="39" spans="1:3">
      <c r="A39" s="32" t="s">
        <v>631</v>
      </c>
      <c r="B39" s="5" t="s">
        <v>32</v>
      </c>
      <c r="C39" s="5" t="s">
        <v>93</v>
      </c>
    </row>
    <row r="40" spans="1:3">
      <c r="A40" s="32" t="s">
        <v>631</v>
      </c>
      <c r="B40" s="5" t="s">
        <v>94</v>
      </c>
      <c r="C40" s="5" t="s">
        <v>95</v>
      </c>
    </row>
    <row r="41" spans="1:3">
      <c r="A41" s="32" t="s">
        <v>631</v>
      </c>
      <c r="B41" s="5" t="s">
        <v>52</v>
      </c>
      <c r="C41" s="5" t="s">
        <v>491</v>
      </c>
    </row>
    <row r="42" spans="1:3">
      <c r="A42" s="32" t="s">
        <v>631</v>
      </c>
      <c r="B42" s="5" t="s">
        <v>632</v>
      </c>
      <c r="C42" s="5" t="s">
        <v>633</v>
      </c>
    </row>
    <row r="43" spans="1:3">
      <c r="A43" s="32" t="s">
        <v>631</v>
      </c>
      <c r="B43" s="5" t="s">
        <v>96</v>
      </c>
      <c r="C43" s="5" t="s">
        <v>97</v>
      </c>
    </row>
    <row r="44" spans="1:3">
      <c r="A44" s="32" t="s">
        <v>631</v>
      </c>
      <c r="B44" s="5" t="s">
        <v>584</v>
      </c>
      <c r="C44" s="5" t="s">
        <v>98</v>
      </c>
    </row>
    <row r="45" spans="1:3">
      <c r="A45" s="32" t="s">
        <v>631</v>
      </c>
      <c r="B45" s="5" t="s">
        <v>492</v>
      </c>
      <c r="C45" s="5" t="s">
        <v>493</v>
      </c>
    </row>
    <row r="46" spans="1:3">
      <c r="A46" s="32" t="s">
        <v>631</v>
      </c>
      <c r="B46" s="5" t="s">
        <v>494</v>
      </c>
      <c r="C46" s="5" t="s">
        <v>495</v>
      </c>
    </row>
    <row r="47" spans="1:3">
      <c r="A47" s="32" t="s">
        <v>634</v>
      </c>
      <c r="B47" s="5" t="s">
        <v>634</v>
      </c>
      <c r="C47" s="5" t="s">
        <v>99</v>
      </c>
    </row>
    <row r="48" spans="1:3">
      <c r="A48" s="32" t="s">
        <v>634</v>
      </c>
      <c r="B48" s="5" t="s">
        <v>496</v>
      </c>
      <c r="C48" s="5" t="s">
        <v>497</v>
      </c>
    </row>
    <row r="49" spans="1:3">
      <c r="A49" s="32" t="s">
        <v>634</v>
      </c>
      <c r="B49" s="5" t="s">
        <v>498</v>
      </c>
      <c r="C49" s="5" t="s">
        <v>499</v>
      </c>
    </row>
    <row r="50" spans="1:3">
      <c r="A50" s="32" t="s">
        <v>634</v>
      </c>
      <c r="B50" s="5" t="s">
        <v>635</v>
      </c>
      <c r="C50" s="5" t="s">
        <v>636</v>
      </c>
    </row>
    <row r="51" spans="1:3">
      <c r="A51" s="32" t="s">
        <v>634</v>
      </c>
      <c r="B51" s="5" t="s">
        <v>637</v>
      </c>
      <c r="C51" s="5" t="s">
        <v>638</v>
      </c>
    </row>
    <row r="52" spans="1:3">
      <c r="A52" s="32" t="s">
        <v>634</v>
      </c>
      <c r="B52" s="5" t="s">
        <v>639</v>
      </c>
      <c r="C52" s="5" t="s">
        <v>640</v>
      </c>
    </row>
    <row r="53" spans="1:3">
      <c r="A53" s="32" t="s">
        <v>634</v>
      </c>
      <c r="B53" s="5" t="s">
        <v>500</v>
      </c>
      <c r="C53" s="5" t="s">
        <v>501</v>
      </c>
    </row>
    <row r="54" spans="1:3">
      <c r="A54" s="32" t="s">
        <v>634</v>
      </c>
      <c r="B54" s="5" t="s">
        <v>502</v>
      </c>
      <c r="C54" s="5" t="s">
        <v>503</v>
      </c>
    </row>
    <row r="55" spans="1:3">
      <c r="A55" s="32" t="s">
        <v>634</v>
      </c>
      <c r="B55" s="5" t="s">
        <v>504</v>
      </c>
      <c r="C55" s="5" t="s">
        <v>505</v>
      </c>
    </row>
    <row r="56" spans="1:3">
      <c r="A56" s="32" t="s">
        <v>634</v>
      </c>
      <c r="B56" s="5" t="s">
        <v>506</v>
      </c>
      <c r="C56" s="5" t="s">
        <v>507</v>
      </c>
    </row>
    <row r="57" spans="1:3">
      <c r="A57" s="32" t="s">
        <v>634</v>
      </c>
      <c r="B57" s="5" t="s">
        <v>641</v>
      </c>
      <c r="C57" s="5" t="s">
        <v>642</v>
      </c>
    </row>
    <row r="58" spans="1:3">
      <c r="A58" s="32" t="s">
        <v>634</v>
      </c>
      <c r="B58" s="5" t="s">
        <v>508</v>
      </c>
      <c r="C58" s="5" t="s">
        <v>374</v>
      </c>
    </row>
    <row r="59" spans="1:3">
      <c r="A59" s="32" t="s">
        <v>634</v>
      </c>
      <c r="B59" s="5" t="s">
        <v>613</v>
      </c>
      <c r="C59" s="5" t="s">
        <v>375</v>
      </c>
    </row>
    <row r="60" spans="1:3">
      <c r="A60" s="32" t="s">
        <v>634</v>
      </c>
      <c r="B60" s="5" t="s">
        <v>584</v>
      </c>
      <c r="C60" s="5" t="s">
        <v>376</v>
      </c>
    </row>
    <row r="61" spans="1:3">
      <c r="A61" s="32" t="s">
        <v>634</v>
      </c>
      <c r="B61" s="5" t="s">
        <v>377</v>
      </c>
      <c r="C61" s="5" t="s">
        <v>378</v>
      </c>
    </row>
    <row r="62" spans="1:3">
      <c r="A62" s="32" t="s">
        <v>634</v>
      </c>
      <c r="B62" s="5" t="s">
        <v>643</v>
      </c>
      <c r="C62" s="5" t="s">
        <v>644</v>
      </c>
    </row>
    <row r="63" spans="1:3">
      <c r="A63" s="32" t="s">
        <v>634</v>
      </c>
      <c r="B63" s="5" t="s">
        <v>100</v>
      </c>
      <c r="C63" s="5" t="s">
        <v>101</v>
      </c>
    </row>
    <row r="64" spans="1:3">
      <c r="A64" s="32" t="s">
        <v>634</v>
      </c>
      <c r="B64" s="5" t="s">
        <v>512</v>
      </c>
      <c r="C64" s="5" t="s">
        <v>513</v>
      </c>
    </row>
    <row r="65" spans="1:3">
      <c r="A65" s="32" t="s">
        <v>634</v>
      </c>
      <c r="B65" s="5" t="s">
        <v>514</v>
      </c>
      <c r="C65" s="5" t="s">
        <v>515</v>
      </c>
    </row>
    <row r="66" spans="1:3">
      <c r="A66" s="32" t="s">
        <v>634</v>
      </c>
      <c r="B66" s="5" t="s">
        <v>516</v>
      </c>
      <c r="C66" s="5" t="s">
        <v>517</v>
      </c>
    </row>
    <row r="67" spans="1:3">
      <c r="A67" s="32" t="s">
        <v>634</v>
      </c>
      <c r="B67" s="5" t="s">
        <v>645</v>
      </c>
      <c r="C67" s="5" t="s">
        <v>646</v>
      </c>
    </row>
    <row r="68" spans="1:3">
      <c r="A68" s="32" t="s">
        <v>634</v>
      </c>
      <c r="B68" s="5" t="s">
        <v>102</v>
      </c>
      <c r="C68" s="5" t="s">
        <v>103</v>
      </c>
    </row>
    <row r="69" spans="1:3">
      <c r="A69" s="32" t="s">
        <v>634</v>
      </c>
      <c r="B69" s="5" t="s">
        <v>647</v>
      </c>
      <c r="C69" s="5" t="s">
        <v>648</v>
      </c>
    </row>
    <row r="70" spans="1:3">
      <c r="A70" s="32" t="s">
        <v>301</v>
      </c>
      <c r="B70" s="5" t="s">
        <v>301</v>
      </c>
      <c r="C70" s="5" t="s">
        <v>104</v>
      </c>
    </row>
    <row r="71" spans="1:3">
      <c r="A71" s="32" t="s">
        <v>301</v>
      </c>
      <c r="B71" s="5" t="s">
        <v>302</v>
      </c>
      <c r="C71" s="5" t="s">
        <v>303</v>
      </c>
    </row>
    <row r="72" spans="1:3">
      <c r="A72" s="32" t="s">
        <v>301</v>
      </c>
      <c r="B72" s="5" t="s">
        <v>372</v>
      </c>
      <c r="C72" s="5" t="s">
        <v>373</v>
      </c>
    </row>
    <row r="73" spans="1:3">
      <c r="A73" s="32" t="s">
        <v>301</v>
      </c>
      <c r="B73" s="5" t="s">
        <v>105</v>
      </c>
      <c r="C73" s="5" t="s">
        <v>106</v>
      </c>
    </row>
    <row r="74" spans="1:3">
      <c r="A74" s="32" t="s">
        <v>301</v>
      </c>
      <c r="B74" s="5" t="s">
        <v>649</v>
      </c>
      <c r="C74" s="5" t="s">
        <v>650</v>
      </c>
    </row>
    <row r="75" spans="1:3">
      <c r="A75" s="32" t="s">
        <v>301</v>
      </c>
      <c r="B75" s="5" t="s">
        <v>344</v>
      </c>
      <c r="C75" s="5" t="s">
        <v>345</v>
      </c>
    </row>
    <row r="76" spans="1:3">
      <c r="A76" s="32" t="s">
        <v>301</v>
      </c>
      <c r="B76" s="5" t="s">
        <v>382</v>
      </c>
      <c r="C76" s="5" t="s">
        <v>383</v>
      </c>
    </row>
    <row r="77" spans="1:3">
      <c r="A77" s="32" t="s">
        <v>301</v>
      </c>
      <c r="B77" s="5" t="s">
        <v>107</v>
      </c>
      <c r="C77" s="5" t="s">
        <v>108</v>
      </c>
    </row>
    <row r="78" spans="1:3">
      <c r="A78" s="32" t="s">
        <v>301</v>
      </c>
      <c r="B78" s="5" t="s">
        <v>109</v>
      </c>
      <c r="C78" s="5" t="s">
        <v>110</v>
      </c>
    </row>
    <row r="79" spans="1:3">
      <c r="A79" s="32" t="s">
        <v>301</v>
      </c>
      <c r="B79" s="5" t="s">
        <v>111</v>
      </c>
      <c r="C79" s="5" t="s">
        <v>112</v>
      </c>
    </row>
    <row r="80" spans="1:3">
      <c r="A80" s="32" t="s">
        <v>301</v>
      </c>
      <c r="B80" s="5" t="s">
        <v>113</v>
      </c>
      <c r="C80" s="5" t="s">
        <v>114</v>
      </c>
    </row>
    <row r="81" spans="1:3">
      <c r="A81" s="32" t="s">
        <v>301</v>
      </c>
      <c r="B81" s="5" t="s">
        <v>115</v>
      </c>
      <c r="C81" s="5" t="s">
        <v>116</v>
      </c>
    </row>
    <row r="82" spans="1:3">
      <c r="A82" s="32" t="s">
        <v>301</v>
      </c>
      <c r="B82" s="5" t="s">
        <v>384</v>
      </c>
      <c r="C82" s="5" t="s">
        <v>385</v>
      </c>
    </row>
    <row r="83" spans="1:3">
      <c r="A83" s="32" t="s">
        <v>301</v>
      </c>
      <c r="B83" s="5" t="s">
        <v>386</v>
      </c>
      <c r="C83" s="5" t="s">
        <v>387</v>
      </c>
    </row>
    <row r="84" spans="1:3">
      <c r="A84" s="32" t="s">
        <v>651</v>
      </c>
      <c r="B84" s="5" t="s">
        <v>118</v>
      </c>
      <c r="C84" s="5" t="s">
        <v>119</v>
      </c>
    </row>
    <row r="85" spans="1:3">
      <c r="A85" s="32" t="s">
        <v>651</v>
      </c>
      <c r="B85" s="5" t="s">
        <v>651</v>
      </c>
      <c r="C85" s="5" t="s">
        <v>117</v>
      </c>
    </row>
    <row r="86" spans="1:3">
      <c r="A86" s="32" t="s">
        <v>651</v>
      </c>
      <c r="B86" s="5" t="s">
        <v>652</v>
      </c>
      <c r="C86" s="5" t="s">
        <v>653</v>
      </c>
    </row>
    <row r="87" spans="1:3">
      <c r="A87" s="32" t="s">
        <v>651</v>
      </c>
      <c r="B87" s="5" t="s">
        <v>388</v>
      </c>
      <c r="C87" s="5" t="s">
        <v>120</v>
      </c>
    </row>
    <row r="88" spans="1:3">
      <c r="A88" s="32" t="s">
        <v>651</v>
      </c>
      <c r="B88" s="5" t="s">
        <v>121</v>
      </c>
      <c r="C88" s="5" t="s">
        <v>122</v>
      </c>
    </row>
    <row r="89" spans="1:3">
      <c r="A89" s="32" t="s">
        <v>651</v>
      </c>
      <c r="B89" s="5" t="s">
        <v>123</v>
      </c>
      <c r="C89" s="5" t="s">
        <v>124</v>
      </c>
    </row>
    <row r="90" spans="1:3">
      <c r="A90" s="32" t="s">
        <v>651</v>
      </c>
      <c r="B90" s="5" t="s">
        <v>125</v>
      </c>
      <c r="C90" s="5" t="s">
        <v>126</v>
      </c>
    </row>
    <row r="91" spans="1:3">
      <c r="A91" s="32" t="s">
        <v>651</v>
      </c>
      <c r="B91" s="5" t="s">
        <v>389</v>
      </c>
      <c r="C91" s="5" t="s">
        <v>127</v>
      </c>
    </row>
    <row r="92" spans="1:3">
      <c r="A92" s="32" t="s">
        <v>651</v>
      </c>
      <c r="B92" s="5" t="s">
        <v>128</v>
      </c>
      <c r="C92" s="5" t="s">
        <v>129</v>
      </c>
    </row>
    <row r="93" spans="1:3">
      <c r="A93" s="32" t="s">
        <v>651</v>
      </c>
      <c r="B93" s="5" t="s">
        <v>390</v>
      </c>
      <c r="C93" s="5" t="s">
        <v>391</v>
      </c>
    </row>
    <row r="94" spans="1:3">
      <c r="A94" s="32" t="s">
        <v>291</v>
      </c>
      <c r="B94" s="5" t="s">
        <v>291</v>
      </c>
      <c r="C94" s="5" t="s">
        <v>130</v>
      </c>
    </row>
    <row r="95" spans="1:3">
      <c r="A95" s="32" t="s">
        <v>654</v>
      </c>
      <c r="B95" s="5" t="s">
        <v>654</v>
      </c>
      <c r="C95" s="5" t="s">
        <v>131</v>
      </c>
    </row>
    <row r="96" spans="1:3">
      <c r="A96" s="32" t="s">
        <v>654</v>
      </c>
      <c r="B96" s="5" t="s">
        <v>655</v>
      </c>
      <c r="C96" s="5" t="s">
        <v>656</v>
      </c>
    </row>
    <row r="97" spans="1:3">
      <c r="A97" s="32" t="s">
        <v>654</v>
      </c>
      <c r="B97" s="5" t="s">
        <v>657</v>
      </c>
      <c r="C97" s="5" t="s">
        <v>658</v>
      </c>
    </row>
    <row r="98" spans="1:3">
      <c r="A98" s="32" t="s">
        <v>654</v>
      </c>
      <c r="B98" s="5" t="s">
        <v>132</v>
      </c>
      <c r="C98" s="5" t="s">
        <v>133</v>
      </c>
    </row>
    <row r="99" spans="1:3">
      <c r="A99" s="32" t="s">
        <v>654</v>
      </c>
      <c r="B99" s="5" t="s">
        <v>304</v>
      </c>
      <c r="C99" s="5" t="s">
        <v>355</v>
      </c>
    </row>
    <row r="100" spans="1:3">
      <c r="A100" s="32" t="s">
        <v>654</v>
      </c>
      <c r="B100" s="5" t="s">
        <v>356</v>
      </c>
      <c r="C100" s="5" t="s">
        <v>134</v>
      </c>
    </row>
    <row r="101" spans="1:3">
      <c r="A101" s="32" t="s">
        <v>654</v>
      </c>
      <c r="B101" s="5" t="s">
        <v>62</v>
      </c>
      <c r="C101" s="5" t="s">
        <v>63</v>
      </c>
    </row>
    <row r="102" spans="1:3">
      <c r="A102" s="32" t="s">
        <v>654</v>
      </c>
      <c r="B102" s="5" t="s">
        <v>357</v>
      </c>
      <c r="C102" s="5" t="s">
        <v>358</v>
      </c>
    </row>
    <row r="103" spans="1:3">
      <c r="A103" s="32" t="s">
        <v>654</v>
      </c>
      <c r="B103" s="5" t="s">
        <v>64</v>
      </c>
      <c r="C103" s="5" t="s">
        <v>65</v>
      </c>
    </row>
    <row r="104" spans="1:3">
      <c r="A104" s="32" t="s">
        <v>654</v>
      </c>
      <c r="B104" s="5" t="s">
        <v>18</v>
      </c>
      <c r="C104" s="5" t="s">
        <v>66</v>
      </c>
    </row>
    <row r="105" spans="1:3">
      <c r="A105" s="32" t="s">
        <v>654</v>
      </c>
      <c r="B105" s="5" t="s">
        <v>67</v>
      </c>
      <c r="C105" s="5" t="s">
        <v>68</v>
      </c>
    </row>
    <row r="106" spans="1:3">
      <c r="A106" s="32" t="s">
        <v>654</v>
      </c>
      <c r="B106" s="5" t="s">
        <v>69</v>
      </c>
      <c r="C106" s="5" t="s">
        <v>70</v>
      </c>
    </row>
    <row r="107" spans="1:3">
      <c r="A107" s="32" t="s">
        <v>654</v>
      </c>
      <c r="B107" s="5" t="s">
        <v>71</v>
      </c>
      <c r="C107" s="5" t="s">
        <v>72</v>
      </c>
    </row>
    <row r="108" spans="1:3">
      <c r="A108" s="32" t="s">
        <v>662</v>
      </c>
      <c r="B108" s="5" t="s">
        <v>136</v>
      </c>
      <c r="C108" s="5" t="s">
        <v>137</v>
      </c>
    </row>
    <row r="109" spans="1:3">
      <c r="A109" s="32" t="s">
        <v>662</v>
      </c>
      <c r="B109" s="5" t="s">
        <v>416</v>
      </c>
      <c r="C109" s="5" t="s">
        <v>417</v>
      </c>
    </row>
    <row r="110" spans="1:3">
      <c r="A110" s="32" t="s">
        <v>662</v>
      </c>
      <c r="B110" s="5" t="s">
        <v>138</v>
      </c>
      <c r="C110" s="5" t="s">
        <v>139</v>
      </c>
    </row>
    <row r="111" spans="1:3">
      <c r="A111" s="32" t="s">
        <v>662</v>
      </c>
      <c r="B111" s="5" t="s">
        <v>140</v>
      </c>
      <c r="C111" s="5" t="s">
        <v>141</v>
      </c>
    </row>
    <row r="112" spans="1:3">
      <c r="A112" s="32" t="s">
        <v>662</v>
      </c>
      <c r="B112" s="5" t="s">
        <v>662</v>
      </c>
      <c r="C112" s="5" t="s">
        <v>135</v>
      </c>
    </row>
    <row r="113" spans="1:3">
      <c r="A113" s="32" t="s">
        <v>662</v>
      </c>
      <c r="B113" s="5" t="s">
        <v>663</v>
      </c>
      <c r="C113" s="5" t="s">
        <v>664</v>
      </c>
    </row>
    <row r="114" spans="1:3">
      <c r="A114" s="32" t="s">
        <v>662</v>
      </c>
      <c r="B114" s="5" t="s">
        <v>665</v>
      </c>
      <c r="C114" s="5" t="s">
        <v>666</v>
      </c>
    </row>
    <row r="115" spans="1:3">
      <c r="A115" s="32" t="s">
        <v>662</v>
      </c>
      <c r="B115" s="5" t="s">
        <v>142</v>
      </c>
      <c r="C115" s="5" t="s">
        <v>143</v>
      </c>
    </row>
    <row r="116" spans="1:3">
      <c r="A116" s="32" t="s">
        <v>662</v>
      </c>
      <c r="B116" s="5" t="s">
        <v>144</v>
      </c>
      <c r="C116" s="5" t="s">
        <v>145</v>
      </c>
    </row>
    <row r="117" spans="1:3">
      <c r="A117" s="32" t="s">
        <v>662</v>
      </c>
      <c r="B117" s="5" t="s">
        <v>667</v>
      </c>
      <c r="C117" s="5" t="s">
        <v>668</v>
      </c>
    </row>
    <row r="118" spans="1:3">
      <c r="A118" s="32" t="s">
        <v>662</v>
      </c>
      <c r="B118" s="5" t="s">
        <v>418</v>
      </c>
      <c r="C118" s="5" t="s">
        <v>419</v>
      </c>
    </row>
    <row r="119" spans="1:3">
      <c r="A119" s="32" t="s">
        <v>662</v>
      </c>
      <c r="B119" s="5" t="s">
        <v>146</v>
      </c>
      <c r="C119" s="5" t="s">
        <v>147</v>
      </c>
    </row>
    <row r="120" spans="1:3">
      <c r="A120" s="32" t="s">
        <v>669</v>
      </c>
      <c r="B120" s="5" t="s">
        <v>669</v>
      </c>
      <c r="C120" s="5" t="s">
        <v>670</v>
      </c>
    </row>
    <row r="121" spans="1:3">
      <c r="A121" s="32" t="s">
        <v>671</v>
      </c>
      <c r="B121" s="5" t="s">
        <v>671</v>
      </c>
      <c r="C121" s="5" t="s">
        <v>672</v>
      </c>
    </row>
    <row r="122" spans="1:3">
      <c r="A122" s="32" t="s">
        <v>673</v>
      </c>
      <c r="B122" s="5" t="s">
        <v>674</v>
      </c>
      <c r="C122" s="5" t="s">
        <v>675</v>
      </c>
    </row>
    <row r="123" spans="1:3">
      <c r="A123" s="32" t="s">
        <v>673</v>
      </c>
      <c r="B123" s="5" t="s">
        <v>673</v>
      </c>
      <c r="C123" s="5" t="s">
        <v>148</v>
      </c>
    </row>
    <row r="124" spans="1:3">
      <c r="A124" s="32" t="s">
        <v>673</v>
      </c>
      <c r="B124" s="5" t="s">
        <v>676</v>
      </c>
      <c r="C124" s="5" t="s">
        <v>677</v>
      </c>
    </row>
    <row r="125" spans="1:3">
      <c r="A125" s="32" t="s">
        <v>673</v>
      </c>
      <c r="B125" s="5" t="s">
        <v>149</v>
      </c>
      <c r="C125" s="5" t="s">
        <v>150</v>
      </c>
    </row>
    <row r="126" spans="1:3">
      <c r="A126" s="32" t="s">
        <v>673</v>
      </c>
      <c r="B126" s="5" t="s">
        <v>151</v>
      </c>
      <c r="C126" s="5" t="s">
        <v>152</v>
      </c>
    </row>
    <row r="127" spans="1:3">
      <c r="A127" s="32" t="s">
        <v>673</v>
      </c>
      <c r="B127" s="5" t="s">
        <v>420</v>
      </c>
      <c r="C127" s="5" t="s">
        <v>421</v>
      </c>
    </row>
    <row r="128" spans="1:3">
      <c r="A128" s="32" t="s">
        <v>673</v>
      </c>
      <c r="B128" s="5" t="s">
        <v>236</v>
      </c>
      <c r="C128" s="5" t="s">
        <v>487</v>
      </c>
    </row>
    <row r="129" spans="1:3">
      <c r="A129" s="32" t="s">
        <v>673</v>
      </c>
      <c r="B129" s="5" t="s">
        <v>422</v>
      </c>
      <c r="C129" s="5" t="s">
        <v>423</v>
      </c>
    </row>
    <row r="130" spans="1:3">
      <c r="A130" s="32" t="s">
        <v>488</v>
      </c>
      <c r="B130" s="5" t="s">
        <v>54</v>
      </c>
      <c r="C130" s="5" t="s">
        <v>154</v>
      </c>
    </row>
    <row r="131" spans="1:3">
      <c r="A131" s="32" t="s">
        <v>488</v>
      </c>
      <c r="B131" s="5" t="s">
        <v>76</v>
      </c>
      <c r="C131" s="5" t="s">
        <v>155</v>
      </c>
    </row>
    <row r="132" spans="1:3">
      <c r="A132" s="32" t="s">
        <v>488</v>
      </c>
      <c r="B132" s="5" t="s">
        <v>424</v>
      </c>
      <c r="C132" s="5" t="s">
        <v>156</v>
      </c>
    </row>
    <row r="133" spans="1:3">
      <c r="A133" s="32" t="s">
        <v>488</v>
      </c>
      <c r="B133" s="5" t="s">
        <v>488</v>
      </c>
      <c r="C133" s="5" t="s">
        <v>153</v>
      </c>
    </row>
    <row r="134" spans="1:3">
      <c r="A134" s="32" t="s">
        <v>488</v>
      </c>
      <c r="B134" s="5" t="s">
        <v>489</v>
      </c>
      <c r="C134" s="5" t="s">
        <v>73</v>
      </c>
    </row>
    <row r="135" spans="1:3">
      <c r="A135" s="32" t="s">
        <v>488</v>
      </c>
      <c r="B135" s="5" t="s">
        <v>23</v>
      </c>
      <c r="C135" s="5" t="s">
        <v>678</v>
      </c>
    </row>
    <row r="136" spans="1:3">
      <c r="A136" s="32" t="s">
        <v>488</v>
      </c>
      <c r="B136" s="5" t="s">
        <v>679</v>
      </c>
      <c r="C136" s="5" t="s">
        <v>680</v>
      </c>
    </row>
    <row r="137" spans="1:3">
      <c r="A137" s="32" t="s">
        <v>488</v>
      </c>
      <c r="B137" s="5" t="s">
        <v>681</v>
      </c>
      <c r="C137" s="5" t="s">
        <v>682</v>
      </c>
    </row>
    <row r="138" spans="1:3">
      <c r="A138" s="32" t="s">
        <v>488</v>
      </c>
      <c r="B138" s="5" t="s">
        <v>157</v>
      </c>
      <c r="C138" s="5" t="s">
        <v>158</v>
      </c>
    </row>
    <row r="139" spans="1:3">
      <c r="A139" s="32" t="s">
        <v>683</v>
      </c>
      <c r="B139" s="5" t="s">
        <v>684</v>
      </c>
      <c r="C139" s="5" t="s">
        <v>685</v>
      </c>
    </row>
    <row r="140" spans="1:3">
      <c r="A140" s="32" t="s">
        <v>683</v>
      </c>
      <c r="B140" s="5" t="s">
        <v>686</v>
      </c>
      <c r="C140" s="5" t="s">
        <v>687</v>
      </c>
    </row>
    <row r="141" spans="1:3">
      <c r="A141" s="32" t="s">
        <v>683</v>
      </c>
      <c r="B141" s="5" t="s">
        <v>688</v>
      </c>
      <c r="C141" s="5" t="s">
        <v>689</v>
      </c>
    </row>
    <row r="142" spans="1:3">
      <c r="A142" s="32" t="s">
        <v>683</v>
      </c>
      <c r="B142" s="5" t="s">
        <v>683</v>
      </c>
      <c r="C142" s="5" t="s">
        <v>159</v>
      </c>
    </row>
    <row r="143" spans="1:3">
      <c r="A143" s="32" t="s">
        <v>683</v>
      </c>
      <c r="B143" s="5" t="s">
        <v>690</v>
      </c>
      <c r="C143" s="5" t="s">
        <v>691</v>
      </c>
    </row>
    <row r="144" spans="1:3">
      <c r="A144" s="32" t="s">
        <v>683</v>
      </c>
      <c r="B144" s="5" t="s">
        <v>614</v>
      </c>
      <c r="C144" s="5" t="s">
        <v>509</v>
      </c>
    </row>
    <row r="145" spans="1:3">
      <c r="A145" s="32" t="s">
        <v>683</v>
      </c>
      <c r="B145" s="5" t="s">
        <v>510</v>
      </c>
      <c r="C145" s="5" t="s">
        <v>511</v>
      </c>
    </row>
    <row r="146" spans="1:3">
      <c r="A146" s="32" t="s">
        <v>683</v>
      </c>
      <c r="B146" s="5" t="s">
        <v>50</v>
      </c>
      <c r="C146" s="5" t="s">
        <v>692</v>
      </c>
    </row>
    <row r="147" spans="1:3">
      <c r="A147" s="32" t="s">
        <v>683</v>
      </c>
      <c r="B147" s="5" t="s">
        <v>693</v>
      </c>
      <c r="C147" s="5" t="s">
        <v>694</v>
      </c>
    </row>
    <row r="148" spans="1:3">
      <c r="A148" s="32" t="s">
        <v>683</v>
      </c>
      <c r="B148" s="5" t="s">
        <v>0</v>
      </c>
      <c r="C148" s="5" t="s">
        <v>1</v>
      </c>
    </row>
    <row r="149" spans="1:3">
      <c r="A149" s="32" t="s">
        <v>2</v>
      </c>
      <c r="B149" s="5" t="s">
        <v>3</v>
      </c>
      <c r="C149" s="5" t="s">
        <v>4</v>
      </c>
    </row>
    <row r="150" spans="1:3">
      <c r="A150" s="32" t="s">
        <v>2</v>
      </c>
      <c r="B150" s="5" t="s">
        <v>161</v>
      </c>
      <c r="C150" s="5" t="s">
        <v>162</v>
      </c>
    </row>
    <row r="151" spans="1:3">
      <c r="A151" s="32" t="s">
        <v>2</v>
      </c>
      <c r="B151" s="5" t="s">
        <v>2</v>
      </c>
      <c r="C151" s="5" t="s">
        <v>160</v>
      </c>
    </row>
    <row r="152" spans="1:3">
      <c r="A152" s="32" t="s">
        <v>2</v>
      </c>
      <c r="B152" s="5" t="s">
        <v>561</v>
      </c>
      <c r="C152" s="5" t="s">
        <v>562</v>
      </c>
    </row>
    <row r="153" spans="1:3">
      <c r="A153" s="32" t="s">
        <v>5</v>
      </c>
      <c r="B153" s="5" t="s">
        <v>564</v>
      </c>
      <c r="C153" s="5" t="s">
        <v>164</v>
      </c>
    </row>
    <row r="154" spans="1:3">
      <c r="A154" s="32" t="s">
        <v>5</v>
      </c>
      <c r="B154" s="5" t="s">
        <v>5</v>
      </c>
      <c r="C154" s="5" t="s">
        <v>163</v>
      </c>
    </row>
    <row r="155" spans="1:3">
      <c r="A155" s="32" t="s">
        <v>5</v>
      </c>
      <c r="B155" s="5" t="s">
        <v>69</v>
      </c>
      <c r="C155" s="5" t="s">
        <v>6</v>
      </c>
    </row>
    <row r="156" spans="1:3">
      <c r="A156" s="32" t="s">
        <v>5</v>
      </c>
      <c r="B156" s="5" t="s">
        <v>7</v>
      </c>
      <c r="C156" s="5" t="s">
        <v>8</v>
      </c>
    </row>
    <row r="157" spans="1:3">
      <c r="A157" s="32" t="s">
        <v>5</v>
      </c>
      <c r="B157" s="5" t="s">
        <v>565</v>
      </c>
      <c r="C157" s="5" t="s">
        <v>566</v>
      </c>
    </row>
    <row r="158" spans="1:3">
      <c r="A158" s="32" t="s">
        <v>5</v>
      </c>
      <c r="B158" s="5" t="s">
        <v>567</v>
      </c>
      <c r="C158" s="5" t="s">
        <v>165</v>
      </c>
    </row>
    <row r="159" spans="1:3">
      <c r="A159" s="32" t="s">
        <v>9</v>
      </c>
      <c r="B159" s="5" t="s">
        <v>167</v>
      </c>
      <c r="C159" s="5" t="s">
        <v>168</v>
      </c>
    </row>
    <row r="160" spans="1:3">
      <c r="A160" s="32" t="s">
        <v>9</v>
      </c>
      <c r="B160" s="5" t="s">
        <v>169</v>
      </c>
      <c r="C160" s="5" t="s">
        <v>170</v>
      </c>
    </row>
    <row r="161" spans="1:3">
      <c r="A161" s="32" t="s">
        <v>9</v>
      </c>
      <c r="B161" s="5" t="s">
        <v>171</v>
      </c>
      <c r="C161" s="5" t="s">
        <v>172</v>
      </c>
    </row>
    <row r="162" spans="1:3">
      <c r="A162" s="32" t="s">
        <v>9</v>
      </c>
      <c r="B162" s="5" t="s">
        <v>144</v>
      </c>
      <c r="C162" s="5" t="s">
        <v>568</v>
      </c>
    </row>
    <row r="163" spans="1:3">
      <c r="A163" s="32" t="s">
        <v>9</v>
      </c>
      <c r="B163" s="5" t="s">
        <v>10</v>
      </c>
      <c r="C163" s="5" t="s">
        <v>11</v>
      </c>
    </row>
    <row r="164" spans="1:3">
      <c r="A164" s="32" t="s">
        <v>9</v>
      </c>
      <c r="B164" s="5" t="s">
        <v>173</v>
      </c>
      <c r="C164" s="5" t="s">
        <v>174</v>
      </c>
    </row>
    <row r="165" spans="1:3">
      <c r="A165" s="32" t="s">
        <v>9</v>
      </c>
      <c r="B165" s="5" t="s">
        <v>175</v>
      </c>
      <c r="C165" s="5" t="s">
        <v>176</v>
      </c>
    </row>
    <row r="166" spans="1:3">
      <c r="A166" s="32" t="s">
        <v>9</v>
      </c>
      <c r="B166" s="5" t="s">
        <v>177</v>
      </c>
      <c r="C166" s="5" t="s">
        <v>178</v>
      </c>
    </row>
    <row r="167" spans="1:3">
      <c r="A167" s="32" t="s">
        <v>9</v>
      </c>
      <c r="B167" s="5" t="s">
        <v>179</v>
      </c>
      <c r="C167" s="5" t="s">
        <v>180</v>
      </c>
    </row>
    <row r="168" spans="1:3">
      <c r="A168" s="32" t="s">
        <v>9</v>
      </c>
      <c r="B168" s="5" t="s">
        <v>9</v>
      </c>
      <c r="C168" s="5" t="s">
        <v>166</v>
      </c>
    </row>
    <row r="169" spans="1:3">
      <c r="A169" s="32" t="s">
        <v>9</v>
      </c>
      <c r="B169" s="5" t="s">
        <v>569</v>
      </c>
      <c r="C169" s="5" t="s">
        <v>570</v>
      </c>
    </row>
    <row r="170" spans="1:3">
      <c r="A170" s="32" t="s">
        <v>9</v>
      </c>
      <c r="B170" s="5" t="s">
        <v>571</v>
      </c>
      <c r="C170" s="5" t="s">
        <v>572</v>
      </c>
    </row>
    <row r="171" spans="1:3">
      <c r="A171" s="32" t="s">
        <v>462</v>
      </c>
      <c r="B171" s="5" t="s">
        <v>20</v>
      </c>
      <c r="C171" s="5" t="s">
        <v>439</v>
      </c>
    </row>
    <row r="172" spans="1:3">
      <c r="A172" s="32" t="s">
        <v>462</v>
      </c>
      <c r="B172" s="5" t="s">
        <v>470</v>
      </c>
      <c r="C172" s="5" t="s">
        <v>440</v>
      </c>
    </row>
    <row r="173" spans="1:3">
      <c r="A173" s="32" t="s">
        <v>462</v>
      </c>
      <c r="B173" s="5" t="s">
        <v>573</v>
      </c>
      <c r="C173" s="5" t="s">
        <v>574</v>
      </c>
    </row>
    <row r="174" spans="1:3">
      <c r="A174" s="32" t="s">
        <v>462</v>
      </c>
      <c r="B174" s="5" t="s">
        <v>462</v>
      </c>
      <c r="C174" s="5" t="s">
        <v>181</v>
      </c>
    </row>
    <row r="175" spans="1:3">
      <c r="A175" s="32" t="s">
        <v>462</v>
      </c>
      <c r="B175" s="5" t="s">
        <v>21</v>
      </c>
      <c r="C175" s="5" t="s">
        <v>22</v>
      </c>
    </row>
    <row r="176" spans="1:3">
      <c r="A176" s="32" t="s">
        <v>49</v>
      </c>
      <c r="B176" s="5" t="s">
        <v>441</v>
      </c>
      <c r="C176" s="5" t="s">
        <v>442</v>
      </c>
    </row>
    <row r="177" spans="1:3">
      <c r="A177" s="32" t="s">
        <v>49</v>
      </c>
      <c r="B177" s="5" t="s">
        <v>443</v>
      </c>
      <c r="C177" s="5" t="s">
        <v>444</v>
      </c>
    </row>
    <row r="178" spans="1:3">
      <c r="A178" s="32" t="s">
        <v>49</v>
      </c>
      <c r="B178" s="5" t="s">
        <v>12</v>
      </c>
      <c r="C178" s="5" t="s">
        <v>13</v>
      </c>
    </row>
    <row r="179" spans="1:3">
      <c r="A179" s="32" t="s">
        <v>49</v>
      </c>
      <c r="B179" s="5" t="s">
        <v>14</v>
      </c>
      <c r="C179" s="5" t="s">
        <v>15</v>
      </c>
    </row>
    <row r="180" spans="1:3">
      <c r="A180" s="32" t="s">
        <v>49</v>
      </c>
      <c r="B180" s="5" t="s">
        <v>16</v>
      </c>
      <c r="C180" s="5" t="s">
        <v>17</v>
      </c>
    </row>
    <row r="181" spans="1:3">
      <c r="A181" s="32" t="s">
        <v>49</v>
      </c>
      <c r="B181" s="5" t="s">
        <v>346</v>
      </c>
      <c r="C181" s="5" t="s">
        <v>347</v>
      </c>
    </row>
    <row r="182" spans="1:3">
      <c r="A182" s="32" t="s">
        <v>49</v>
      </c>
      <c r="B182" s="5" t="s">
        <v>348</v>
      </c>
      <c r="C182" s="5" t="s">
        <v>349</v>
      </c>
    </row>
    <row r="183" spans="1:3">
      <c r="A183" s="32" t="s">
        <v>49</v>
      </c>
      <c r="B183" s="5" t="s">
        <v>445</v>
      </c>
      <c r="C183" s="5" t="s">
        <v>446</v>
      </c>
    </row>
    <row r="184" spans="1:3">
      <c r="A184" s="32" t="s">
        <v>49</v>
      </c>
      <c r="B184" s="5" t="s">
        <v>350</v>
      </c>
      <c r="C184" s="5" t="s">
        <v>351</v>
      </c>
    </row>
    <row r="185" spans="1:3">
      <c r="A185" s="32" t="s">
        <v>49</v>
      </c>
      <c r="B185" s="5" t="s">
        <v>549</v>
      </c>
      <c r="C185" s="5" t="s">
        <v>352</v>
      </c>
    </row>
    <row r="186" spans="1:3">
      <c r="A186" s="32" t="s">
        <v>49</v>
      </c>
      <c r="B186" s="5" t="s">
        <v>49</v>
      </c>
      <c r="C186" s="5" t="s">
        <v>182</v>
      </c>
    </row>
    <row r="187" spans="1:3">
      <c r="A187" s="32" t="s">
        <v>49</v>
      </c>
      <c r="B187" s="5" t="s">
        <v>353</v>
      </c>
      <c r="C187" s="5" t="s">
        <v>354</v>
      </c>
    </row>
    <row r="188" spans="1:3">
      <c r="A188" s="32" t="s">
        <v>379</v>
      </c>
      <c r="B188" s="5" t="s">
        <v>348</v>
      </c>
      <c r="C188" s="5" t="s">
        <v>184</v>
      </c>
    </row>
    <row r="189" spans="1:3">
      <c r="A189" s="32" t="s">
        <v>379</v>
      </c>
      <c r="B189" s="5" t="s">
        <v>380</v>
      </c>
      <c r="C189" s="5" t="s">
        <v>381</v>
      </c>
    </row>
    <row r="190" spans="1:3">
      <c r="A190" s="32" t="s">
        <v>379</v>
      </c>
      <c r="B190" s="5" t="s">
        <v>447</v>
      </c>
      <c r="C190" s="5" t="s">
        <v>448</v>
      </c>
    </row>
    <row r="191" spans="1:3">
      <c r="A191" s="32" t="s">
        <v>379</v>
      </c>
      <c r="B191" s="5" t="s">
        <v>449</v>
      </c>
      <c r="C191" s="5" t="s">
        <v>450</v>
      </c>
    </row>
    <row r="192" spans="1:3">
      <c r="A192" s="32" t="s">
        <v>379</v>
      </c>
      <c r="B192" s="5" t="s">
        <v>185</v>
      </c>
      <c r="C192" s="5" t="s">
        <v>186</v>
      </c>
    </row>
    <row r="193" spans="1:3">
      <c r="A193" s="32" t="s">
        <v>379</v>
      </c>
      <c r="B193" s="5" t="s">
        <v>187</v>
      </c>
      <c r="C193" s="5" t="s">
        <v>188</v>
      </c>
    </row>
    <row r="194" spans="1:3">
      <c r="A194" s="32" t="s">
        <v>379</v>
      </c>
      <c r="B194" s="5" t="s">
        <v>379</v>
      </c>
      <c r="C194" s="5" t="s">
        <v>183</v>
      </c>
    </row>
    <row r="195" spans="1:3">
      <c r="A195" s="32" t="s">
        <v>379</v>
      </c>
      <c r="B195" s="5" t="s">
        <v>451</v>
      </c>
      <c r="C195" s="5" t="s">
        <v>452</v>
      </c>
    </row>
    <row r="196" spans="1:3">
      <c r="A196" s="32" t="s">
        <v>379</v>
      </c>
      <c r="B196" s="5" t="s">
        <v>518</v>
      </c>
      <c r="C196" s="5" t="s">
        <v>519</v>
      </c>
    </row>
    <row r="197" spans="1:3">
      <c r="A197" s="32" t="s">
        <v>520</v>
      </c>
      <c r="B197" s="5" t="s">
        <v>372</v>
      </c>
      <c r="C197" s="5" t="s">
        <v>453</v>
      </c>
    </row>
    <row r="198" spans="1:3">
      <c r="A198" s="32" t="s">
        <v>520</v>
      </c>
      <c r="B198" s="5" t="s">
        <v>521</v>
      </c>
      <c r="C198" s="5" t="s">
        <v>522</v>
      </c>
    </row>
    <row r="199" spans="1:3">
      <c r="A199" s="32" t="s">
        <v>520</v>
      </c>
      <c r="B199" s="5" t="s">
        <v>454</v>
      </c>
      <c r="C199" s="5" t="s">
        <v>455</v>
      </c>
    </row>
    <row r="200" spans="1:3">
      <c r="A200" s="32" t="s">
        <v>520</v>
      </c>
      <c r="B200" s="5" t="s">
        <v>456</v>
      </c>
      <c r="C200" s="5" t="s">
        <v>457</v>
      </c>
    </row>
    <row r="201" spans="1:3">
      <c r="A201" s="32" t="s">
        <v>520</v>
      </c>
      <c r="B201" s="5" t="s">
        <v>67</v>
      </c>
      <c r="C201" s="5" t="s">
        <v>575</v>
      </c>
    </row>
    <row r="202" spans="1:3">
      <c r="A202" s="32" t="s">
        <v>520</v>
      </c>
      <c r="B202" s="5" t="s">
        <v>520</v>
      </c>
      <c r="C202" s="5" t="s">
        <v>189</v>
      </c>
    </row>
    <row r="203" spans="1:3">
      <c r="A203" s="32" t="s">
        <v>520</v>
      </c>
      <c r="B203" s="5" t="s">
        <v>523</v>
      </c>
      <c r="C203" s="5" t="s">
        <v>524</v>
      </c>
    </row>
    <row r="204" spans="1:3">
      <c r="A204" s="32" t="s">
        <v>525</v>
      </c>
      <c r="B204" s="5" t="s">
        <v>526</v>
      </c>
      <c r="C204" s="5" t="s">
        <v>527</v>
      </c>
    </row>
    <row r="205" spans="1:3">
      <c r="A205" s="32" t="s">
        <v>525</v>
      </c>
      <c r="B205" s="5" t="s">
        <v>528</v>
      </c>
      <c r="C205" s="5" t="s">
        <v>529</v>
      </c>
    </row>
    <row r="206" spans="1:3">
      <c r="A206" s="32" t="s">
        <v>525</v>
      </c>
      <c r="B206" s="5" t="s">
        <v>393</v>
      </c>
      <c r="C206" s="5" t="s">
        <v>394</v>
      </c>
    </row>
    <row r="207" spans="1:3">
      <c r="A207" s="32" t="s">
        <v>525</v>
      </c>
      <c r="B207" s="5" t="s">
        <v>471</v>
      </c>
      <c r="C207" s="5" t="s">
        <v>576</v>
      </c>
    </row>
    <row r="208" spans="1:3">
      <c r="A208" s="32" t="s">
        <v>525</v>
      </c>
      <c r="B208" s="5" t="s">
        <v>395</v>
      </c>
      <c r="C208" s="5" t="s">
        <v>396</v>
      </c>
    </row>
    <row r="209" spans="1:3">
      <c r="A209" s="32" t="s">
        <v>525</v>
      </c>
      <c r="B209" s="5" t="s">
        <v>397</v>
      </c>
      <c r="C209" s="5" t="s">
        <v>398</v>
      </c>
    </row>
    <row r="210" spans="1:3">
      <c r="A210" s="32" t="s">
        <v>525</v>
      </c>
      <c r="B210" s="5" t="s">
        <v>458</v>
      </c>
      <c r="C210" s="5" t="s">
        <v>359</v>
      </c>
    </row>
    <row r="211" spans="1:3">
      <c r="A211" s="32" t="s">
        <v>525</v>
      </c>
      <c r="B211" s="5" t="s">
        <v>360</v>
      </c>
      <c r="C211" s="5" t="s">
        <v>361</v>
      </c>
    </row>
    <row r="212" spans="1:3">
      <c r="A212" s="32" t="s">
        <v>525</v>
      </c>
      <c r="B212" s="5" t="s">
        <v>399</v>
      </c>
      <c r="C212" s="5" t="s">
        <v>400</v>
      </c>
    </row>
    <row r="213" spans="1:3">
      <c r="A213" s="32" t="s">
        <v>525</v>
      </c>
      <c r="B213" s="5" t="s">
        <v>525</v>
      </c>
      <c r="C213" s="5" t="s">
        <v>190</v>
      </c>
    </row>
    <row r="214" spans="1:3">
      <c r="A214" s="32" t="s">
        <v>362</v>
      </c>
      <c r="B214" s="5" t="s">
        <v>192</v>
      </c>
      <c r="C214" s="5" t="s">
        <v>193</v>
      </c>
    </row>
    <row r="215" spans="1:3">
      <c r="A215" s="32" t="s">
        <v>362</v>
      </c>
      <c r="B215" s="5" t="s">
        <v>392</v>
      </c>
      <c r="C215" s="5" t="s">
        <v>194</v>
      </c>
    </row>
    <row r="216" spans="1:3">
      <c r="A216" s="32" t="s">
        <v>362</v>
      </c>
      <c r="B216" s="5" t="s">
        <v>195</v>
      </c>
      <c r="C216" s="5" t="s">
        <v>196</v>
      </c>
    </row>
    <row r="217" spans="1:3">
      <c r="A217" s="32" t="s">
        <v>362</v>
      </c>
      <c r="B217" s="5" t="s">
        <v>23</v>
      </c>
      <c r="C217" s="5" t="s">
        <v>197</v>
      </c>
    </row>
    <row r="218" spans="1:3">
      <c r="A218" s="32" t="s">
        <v>362</v>
      </c>
      <c r="B218" s="5" t="s">
        <v>53</v>
      </c>
      <c r="C218" s="5" t="s">
        <v>363</v>
      </c>
    </row>
    <row r="219" spans="1:3">
      <c r="A219" s="32" t="s">
        <v>362</v>
      </c>
      <c r="B219" s="5" t="s">
        <v>362</v>
      </c>
      <c r="C219" s="5" t="s">
        <v>191</v>
      </c>
    </row>
    <row r="220" spans="1:3">
      <c r="A220" s="32" t="s">
        <v>362</v>
      </c>
      <c r="B220" s="5" t="s">
        <v>19</v>
      </c>
      <c r="C220" s="5" t="s">
        <v>364</v>
      </c>
    </row>
    <row r="221" spans="1:3">
      <c r="A221" s="32" t="s">
        <v>401</v>
      </c>
      <c r="B221" s="5" t="s">
        <v>402</v>
      </c>
      <c r="C221" s="5" t="s">
        <v>403</v>
      </c>
    </row>
    <row r="222" spans="1:3">
      <c r="A222" s="32" t="s">
        <v>401</v>
      </c>
      <c r="B222" s="5" t="s">
        <v>404</v>
      </c>
      <c r="C222" s="5" t="s">
        <v>405</v>
      </c>
    </row>
    <row r="223" spans="1:3">
      <c r="A223" s="32" t="s">
        <v>401</v>
      </c>
      <c r="B223" s="5" t="s">
        <v>406</v>
      </c>
      <c r="C223" s="5" t="s">
        <v>407</v>
      </c>
    </row>
    <row r="224" spans="1:3">
      <c r="A224" s="32" t="s">
        <v>401</v>
      </c>
      <c r="B224" s="5" t="s">
        <v>408</v>
      </c>
      <c r="C224" s="5" t="s">
        <v>409</v>
      </c>
    </row>
    <row r="225" spans="1:3">
      <c r="A225" s="32" t="s">
        <v>401</v>
      </c>
      <c r="B225" s="5" t="s">
        <v>410</v>
      </c>
      <c r="C225" s="5" t="s">
        <v>411</v>
      </c>
    </row>
    <row r="226" spans="1:3">
      <c r="A226" s="32" t="s">
        <v>401</v>
      </c>
      <c r="B226" s="5" t="s">
        <v>412</v>
      </c>
      <c r="C226" s="5" t="s">
        <v>413</v>
      </c>
    </row>
    <row r="227" spans="1:3">
      <c r="A227" s="32" t="s">
        <v>401</v>
      </c>
      <c r="B227" s="5" t="s">
        <v>23</v>
      </c>
      <c r="C227" s="5" t="s">
        <v>414</v>
      </c>
    </row>
    <row r="228" spans="1:3">
      <c r="A228" s="5" t="s">
        <v>401</v>
      </c>
      <c r="B228" s="5" t="s">
        <v>463</v>
      </c>
      <c r="C228" s="5" t="s">
        <v>464</v>
      </c>
    </row>
    <row r="229" spans="1:3">
      <c r="A229" s="5" t="s">
        <v>401</v>
      </c>
      <c r="B229" s="5" t="s">
        <v>530</v>
      </c>
      <c r="C229" s="5" t="s">
        <v>531</v>
      </c>
    </row>
    <row r="230" spans="1:3">
      <c r="A230" s="5" t="s">
        <v>401</v>
      </c>
      <c r="B230" s="5" t="s">
        <v>401</v>
      </c>
      <c r="C230" s="5" t="s">
        <v>198</v>
      </c>
    </row>
    <row r="231" spans="1:3">
      <c r="A231" s="5" t="s">
        <v>401</v>
      </c>
      <c r="B231" s="5" t="s">
        <v>532</v>
      </c>
      <c r="C231" s="5" t="s">
        <v>533</v>
      </c>
    </row>
    <row r="232" spans="1:3">
      <c r="A232" s="5" t="s">
        <v>534</v>
      </c>
      <c r="B232" s="5" t="s">
        <v>200</v>
      </c>
      <c r="C232" s="5" t="s">
        <v>201</v>
      </c>
    </row>
    <row r="233" spans="1:3">
      <c r="A233" s="5" t="s">
        <v>534</v>
      </c>
      <c r="B233" s="5" t="s">
        <v>535</v>
      </c>
      <c r="C233" s="5" t="s">
        <v>536</v>
      </c>
    </row>
    <row r="234" spans="1:3">
      <c r="A234" s="5" t="s">
        <v>534</v>
      </c>
      <c r="B234" s="5" t="s">
        <v>202</v>
      </c>
      <c r="C234" s="5" t="s">
        <v>203</v>
      </c>
    </row>
    <row r="235" spans="1:3">
      <c r="A235" s="5" t="s">
        <v>534</v>
      </c>
      <c r="B235" s="5" t="s">
        <v>537</v>
      </c>
      <c r="C235" s="5" t="s">
        <v>538</v>
      </c>
    </row>
    <row r="236" spans="1:3">
      <c r="A236" s="5" t="s">
        <v>534</v>
      </c>
      <c r="B236" s="5" t="s">
        <v>204</v>
      </c>
      <c r="C236" s="5" t="s">
        <v>205</v>
      </c>
    </row>
    <row r="237" spans="1:3">
      <c r="A237" s="5" t="s">
        <v>534</v>
      </c>
      <c r="B237" s="5" t="s">
        <v>206</v>
      </c>
      <c r="C237" s="5" t="s">
        <v>207</v>
      </c>
    </row>
    <row r="238" spans="1:3">
      <c r="A238" s="5" t="s">
        <v>534</v>
      </c>
      <c r="B238" s="5" t="s">
        <v>539</v>
      </c>
      <c r="C238" s="5" t="s">
        <v>540</v>
      </c>
    </row>
    <row r="239" spans="1:3">
      <c r="A239" s="5" t="s">
        <v>534</v>
      </c>
      <c r="B239" s="5" t="s">
        <v>365</v>
      </c>
      <c r="C239" s="5" t="s">
        <v>366</v>
      </c>
    </row>
    <row r="240" spans="1:3">
      <c r="A240" s="5" t="s">
        <v>534</v>
      </c>
      <c r="B240" s="5" t="s">
        <v>367</v>
      </c>
      <c r="C240" s="5" t="s">
        <v>368</v>
      </c>
    </row>
    <row r="241" spans="1:3">
      <c r="A241" s="5" t="s">
        <v>534</v>
      </c>
      <c r="B241" s="5" t="s">
        <v>534</v>
      </c>
      <c r="C241" s="5" t="s">
        <v>199</v>
      </c>
    </row>
    <row r="242" spans="1:3">
      <c r="A242" s="5" t="s">
        <v>534</v>
      </c>
      <c r="B242" s="5" t="s">
        <v>208</v>
      </c>
      <c r="C242" s="5" t="s">
        <v>209</v>
      </c>
    </row>
    <row r="243" spans="1:3">
      <c r="A243" s="5" t="s">
        <v>534</v>
      </c>
      <c r="B243" s="5" t="s">
        <v>210</v>
      </c>
      <c r="C243" s="5" t="s">
        <v>211</v>
      </c>
    </row>
    <row r="244" spans="1:3">
      <c r="A244" s="5" t="s">
        <v>541</v>
      </c>
      <c r="B244" s="5" t="s">
        <v>542</v>
      </c>
      <c r="C244" s="5" t="s">
        <v>543</v>
      </c>
    </row>
    <row r="245" spans="1:3">
      <c r="A245" s="5" t="s">
        <v>541</v>
      </c>
      <c r="B245" s="5" t="s">
        <v>74</v>
      </c>
      <c r="C245" s="5" t="s">
        <v>544</v>
      </c>
    </row>
    <row r="246" spans="1:3">
      <c r="A246" s="5" t="s">
        <v>541</v>
      </c>
      <c r="B246" s="5" t="s">
        <v>545</v>
      </c>
      <c r="C246" s="5" t="s">
        <v>546</v>
      </c>
    </row>
    <row r="247" spans="1:3">
      <c r="A247" s="5" t="s">
        <v>541</v>
      </c>
      <c r="B247" s="5" t="s">
        <v>547</v>
      </c>
      <c r="C247" s="5" t="s">
        <v>548</v>
      </c>
    </row>
    <row r="248" spans="1:3">
      <c r="A248" s="5" t="s">
        <v>541</v>
      </c>
      <c r="B248" s="5" t="s">
        <v>425</v>
      </c>
      <c r="C248" s="5" t="s">
        <v>426</v>
      </c>
    </row>
    <row r="249" spans="1:3">
      <c r="A249" s="5" t="s">
        <v>541</v>
      </c>
      <c r="B249" s="5" t="s">
        <v>616</v>
      </c>
      <c r="C249" s="5" t="s">
        <v>427</v>
      </c>
    </row>
    <row r="250" spans="1:3">
      <c r="A250" s="5" t="s">
        <v>541</v>
      </c>
      <c r="B250" s="5" t="s">
        <v>584</v>
      </c>
      <c r="C250" s="5" t="s">
        <v>428</v>
      </c>
    </row>
    <row r="251" spans="1:3">
      <c r="A251" s="5" t="s">
        <v>541</v>
      </c>
      <c r="B251" s="5" t="s">
        <v>429</v>
      </c>
      <c r="C251" s="5" t="s">
        <v>430</v>
      </c>
    </row>
    <row r="252" spans="1:3">
      <c r="A252" s="5" t="s">
        <v>541</v>
      </c>
      <c r="B252" s="5" t="s">
        <v>337</v>
      </c>
      <c r="C252" s="5" t="s">
        <v>338</v>
      </c>
    </row>
    <row r="253" spans="1:3">
      <c r="A253" s="5" t="s">
        <v>541</v>
      </c>
      <c r="B253" s="5" t="s">
        <v>541</v>
      </c>
      <c r="C253" s="5" t="s">
        <v>212</v>
      </c>
    </row>
    <row r="254" spans="1:3">
      <c r="A254" s="5" t="s">
        <v>431</v>
      </c>
      <c r="B254" s="5" t="s">
        <v>432</v>
      </c>
      <c r="C254" s="5" t="s">
        <v>433</v>
      </c>
    </row>
    <row r="255" spans="1:3">
      <c r="A255" s="5" t="s">
        <v>431</v>
      </c>
      <c r="B255" s="5" t="s">
        <v>75</v>
      </c>
      <c r="C255" s="5" t="s">
        <v>339</v>
      </c>
    </row>
    <row r="256" spans="1:3">
      <c r="A256" s="5" t="s">
        <v>431</v>
      </c>
      <c r="B256" s="5" t="s">
        <v>465</v>
      </c>
      <c r="C256" s="5" t="s">
        <v>466</v>
      </c>
    </row>
    <row r="257" spans="1:3">
      <c r="A257" s="5" t="s">
        <v>431</v>
      </c>
      <c r="B257" s="5" t="s">
        <v>415</v>
      </c>
      <c r="C257" s="5" t="s">
        <v>435</v>
      </c>
    </row>
    <row r="258" spans="1:3">
      <c r="A258" s="5" t="s">
        <v>431</v>
      </c>
      <c r="B258" s="5" t="s">
        <v>436</v>
      </c>
      <c r="C258" s="5" t="s">
        <v>437</v>
      </c>
    </row>
    <row r="259" spans="1:3">
      <c r="A259" s="5" t="s">
        <v>431</v>
      </c>
      <c r="B259" s="5" t="s">
        <v>438</v>
      </c>
      <c r="C259" s="5" t="s">
        <v>550</v>
      </c>
    </row>
    <row r="260" spans="1:3">
      <c r="A260" s="5" t="s">
        <v>431</v>
      </c>
      <c r="B260" s="5" t="s">
        <v>551</v>
      </c>
      <c r="C260" s="5" t="s">
        <v>552</v>
      </c>
    </row>
    <row r="261" spans="1:3">
      <c r="A261" s="5" t="s">
        <v>431</v>
      </c>
      <c r="B261" s="5" t="s">
        <v>553</v>
      </c>
      <c r="C261" s="5" t="s">
        <v>554</v>
      </c>
    </row>
    <row r="262" spans="1:3">
      <c r="A262" s="5" t="s">
        <v>431</v>
      </c>
      <c r="B262" s="5" t="s">
        <v>214</v>
      </c>
      <c r="C262" s="5" t="s">
        <v>215</v>
      </c>
    </row>
    <row r="263" spans="1:3">
      <c r="A263" s="5" t="s">
        <v>431</v>
      </c>
      <c r="B263" s="5" t="s">
        <v>555</v>
      </c>
      <c r="C263" s="5" t="s">
        <v>556</v>
      </c>
    </row>
    <row r="264" spans="1:3">
      <c r="A264" s="5" t="s">
        <v>431</v>
      </c>
      <c r="B264" s="5" t="s">
        <v>557</v>
      </c>
      <c r="C264" s="5" t="s">
        <v>558</v>
      </c>
    </row>
    <row r="265" spans="1:3">
      <c r="A265" s="5" t="s">
        <v>431</v>
      </c>
      <c r="B265" s="5" t="s">
        <v>431</v>
      </c>
      <c r="C265" s="5" t="s">
        <v>213</v>
      </c>
    </row>
    <row r="266" spans="1:3">
      <c r="A266" s="5" t="s">
        <v>431</v>
      </c>
      <c r="B266" s="5" t="s">
        <v>563</v>
      </c>
      <c r="C266" s="5" t="s">
        <v>434</v>
      </c>
    </row>
    <row r="267" spans="1:3">
      <c r="A267" s="5" t="s">
        <v>431</v>
      </c>
      <c r="B267" s="5" t="s">
        <v>467</v>
      </c>
      <c r="C267" s="5" t="s">
        <v>468</v>
      </c>
    </row>
    <row r="268" spans="1:3">
      <c r="A268" s="5" t="s">
        <v>431</v>
      </c>
      <c r="B268" s="5" t="s">
        <v>216</v>
      </c>
      <c r="C268" s="5" t="s">
        <v>217</v>
      </c>
    </row>
    <row r="269" spans="1:3">
      <c r="A269" s="5" t="s">
        <v>431</v>
      </c>
      <c r="B269" s="5" t="s">
        <v>559</v>
      </c>
      <c r="C269" s="5" t="s">
        <v>560</v>
      </c>
    </row>
    <row r="270" spans="1:3">
      <c r="A270" s="5" t="s">
        <v>25</v>
      </c>
      <c r="B270" s="5" t="s">
        <v>219</v>
      </c>
      <c r="C270" s="5" t="s">
        <v>220</v>
      </c>
    </row>
    <row r="271" spans="1:3">
      <c r="A271" s="5" t="s">
        <v>25</v>
      </c>
      <c r="B271" s="5" t="s">
        <v>371</v>
      </c>
      <c r="C271" s="5" t="s">
        <v>469</v>
      </c>
    </row>
    <row r="272" spans="1:3">
      <c r="A272" s="5" t="s">
        <v>25</v>
      </c>
      <c r="B272" s="5" t="s">
        <v>612</v>
      </c>
      <c r="C272" s="5" t="s">
        <v>221</v>
      </c>
    </row>
    <row r="273" spans="1:3">
      <c r="A273" s="5" t="s">
        <v>25</v>
      </c>
      <c r="B273" s="5" t="s">
        <v>222</v>
      </c>
      <c r="C273" s="5" t="s">
        <v>223</v>
      </c>
    </row>
    <row r="274" spans="1:3">
      <c r="A274" s="5" t="s">
        <v>25</v>
      </c>
      <c r="B274" s="5" t="s">
        <v>224</v>
      </c>
      <c r="C274" s="5" t="s">
        <v>225</v>
      </c>
    </row>
    <row r="275" spans="1:3">
      <c r="A275" s="5" t="s">
        <v>25</v>
      </c>
      <c r="B275" s="5" t="s">
        <v>23</v>
      </c>
      <c r="C275" s="5" t="s">
        <v>226</v>
      </c>
    </row>
    <row r="276" spans="1:3">
      <c r="A276" s="5" t="s">
        <v>25</v>
      </c>
      <c r="B276" s="5" t="s">
        <v>26</v>
      </c>
      <c r="C276" s="5" t="s">
        <v>27</v>
      </c>
    </row>
    <row r="277" spans="1:3">
      <c r="A277" s="5" t="s">
        <v>25</v>
      </c>
      <c r="B277" s="5" t="s">
        <v>28</v>
      </c>
      <c r="C277" s="5" t="s">
        <v>29</v>
      </c>
    </row>
    <row r="278" spans="1:3">
      <c r="A278" s="5" t="s">
        <v>25</v>
      </c>
      <c r="B278" s="5" t="s">
        <v>185</v>
      </c>
      <c r="C278" s="5" t="s">
        <v>227</v>
      </c>
    </row>
    <row r="279" spans="1:3">
      <c r="A279" s="5" t="s">
        <v>25</v>
      </c>
      <c r="B279" s="5" t="s">
        <v>228</v>
      </c>
      <c r="C279" s="5" t="s">
        <v>229</v>
      </c>
    </row>
    <row r="280" spans="1:3">
      <c r="A280" s="5" t="s">
        <v>25</v>
      </c>
      <c r="B280" s="5" t="s">
        <v>230</v>
      </c>
      <c r="C280" s="5" t="s">
        <v>231</v>
      </c>
    </row>
    <row r="281" spans="1:3">
      <c r="A281" s="5" t="s">
        <v>25</v>
      </c>
      <c r="B281" s="5" t="s">
        <v>232</v>
      </c>
      <c r="C281" s="5" t="s">
        <v>233</v>
      </c>
    </row>
    <row r="282" spans="1:3">
      <c r="A282" s="5" t="s">
        <v>25</v>
      </c>
      <c r="B282" s="5" t="s">
        <v>30</v>
      </c>
      <c r="C282" s="5" t="s">
        <v>31</v>
      </c>
    </row>
    <row r="283" spans="1:3">
      <c r="A283" s="5" t="s">
        <v>25</v>
      </c>
      <c r="B283" s="5" t="s">
        <v>369</v>
      </c>
      <c r="C283" s="5" t="s">
        <v>370</v>
      </c>
    </row>
    <row r="284" spans="1:3">
      <c r="A284" s="5" t="s">
        <v>25</v>
      </c>
      <c r="B284" s="5" t="s">
        <v>25</v>
      </c>
      <c r="C284" s="5" t="s">
        <v>218</v>
      </c>
    </row>
    <row r="285" spans="1:3">
      <c r="A285" s="5" t="s">
        <v>25</v>
      </c>
      <c r="B285" s="5" t="s">
        <v>234</v>
      </c>
      <c r="C285" s="5" t="s">
        <v>235</v>
      </c>
    </row>
  </sheetData>
  <sheetProtection formatColumns="0" formatRows="0"/>
  <phoneticPr fontId="48" type="noConversion"/>
  <pageMargins left="0.75" right="0.75" top="1" bottom="1" header="0.5" footer="0.5"/>
  <pageSetup paperSize="9"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indexed="47"/>
  </sheetPr>
  <dimension ref="A1:D85"/>
  <sheetViews>
    <sheetView topLeftCell="A28" workbookViewId="0">
      <selection activeCell="B59" sqref="B59"/>
    </sheetView>
  </sheetViews>
  <sheetFormatPr defaultRowHeight="11.25"/>
  <cols>
    <col min="1" max="1" width="68.28515625" style="2" customWidth="1"/>
    <col min="2" max="2" width="29.28515625" style="2" customWidth="1"/>
    <col min="3" max="3" width="5.140625" style="2" customWidth="1"/>
    <col min="4" max="4" width="18.42578125" style="2" customWidth="1"/>
    <col min="5" max="16384" width="9.140625" style="2"/>
  </cols>
  <sheetData>
    <row r="1" spans="1:4">
      <c r="A1" s="1" t="s">
        <v>283</v>
      </c>
      <c r="B1" s="1"/>
    </row>
    <row r="2" spans="1:4">
      <c r="A2" s="1" t="s">
        <v>285</v>
      </c>
      <c r="B2" s="3" t="s">
        <v>611</v>
      </c>
      <c r="D2" s="3" t="s">
        <v>259</v>
      </c>
    </row>
    <row r="3" spans="1:4">
      <c r="A3" s="1" t="s">
        <v>279</v>
      </c>
      <c r="B3" s="4" t="s">
        <v>278</v>
      </c>
      <c r="D3" s="2" t="s">
        <v>260</v>
      </c>
    </row>
    <row r="4" spans="1:4">
      <c r="A4" s="1" t="s">
        <v>280</v>
      </c>
      <c r="B4" s="4" t="s">
        <v>595</v>
      </c>
      <c r="D4" s="2" t="s">
        <v>261</v>
      </c>
    </row>
    <row r="5" spans="1:4">
      <c r="A5" s="1" t="s">
        <v>287</v>
      </c>
      <c r="B5" s="1"/>
      <c r="D5" s="2" t="s">
        <v>262</v>
      </c>
    </row>
    <row r="6" spans="1:4">
      <c r="A6" s="1" t="s">
        <v>288</v>
      </c>
      <c r="B6" s="1"/>
      <c r="D6" s="2" t="s">
        <v>263</v>
      </c>
    </row>
    <row r="7" spans="1:4">
      <c r="A7" s="1" t="s">
        <v>289</v>
      </c>
      <c r="B7" s="1"/>
      <c r="D7" s="2" t="s">
        <v>264</v>
      </c>
    </row>
    <row r="8" spans="1:4">
      <c r="A8" s="1" t="s">
        <v>284</v>
      </c>
      <c r="D8" s="2" t="s">
        <v>265</v>
      </c>
    </row>
    <row r="9" spans="1:4">
      <c r="A9" s="1" t="s">
        <v>291</v>
      </c>
      <c r="D9" s="2" t="s">
        <v>266</v>
      </c>
    </row>
    <row r="10" spans="1:4">
      <c r="A10" s="1" t="s">
        <v>286</v>
      </c>
      <c r="D10" s="2" t="s">
        <v>267</v>
      </c>
    </row>
    <row r="11" spans="1:4">
      <c r="A11" s="1" t="s">
        <v>293</v>
      </c>
    </row>
    <row r="12" spans="1:4">
      <c r="A12" s="1" t="s">
        <v>294</v>
      </c>
    </row>
    <row r="13" spans="1:4">
      <c r="A13" s="1" t="s">
        <v>295</v>
      </c>
    </row>
    <row r="14" spans="1:4">
      <c r="A14" s="1" t="s">
        <v>296</v>
      </c>
    </row>
    <row r="15" spans="1:4">
      <c r="A15" s="1" t="s">
        <v>297</v>
      </c>
    </row>
    <row r="16" spans="1:4">
      <c r="A16" s="1" t="s">
        <v>290</v>
      </c>
    </row>
    <row r="17" spans="1:2">
      <c r="A17" s="1" t="s">
        <v>237</v>
      </c>
    </row>
    <row r="18" spans="1:2">
      <c r="A18" s="1" t="s">
        <v>292</v>
      </c>
      <c r="B18" s="3" t="s">
        <v>276</v>
      </c>
    </row>
    <row r="19" spans="1:2">
      <c r="A19" s="1" t="s">
        <v>238</v>
      </c>
      <c r="B19" s="2" t="s">
        <v>272</v>
      </c>
    </row>
    <row r="20" spans="1:2">
      <c r="A20" s="1" t="s">
        <v>239</v>
      </c>
      <c r="B20" s="2" t="s">
        <v>273</v>
      </c>
    </row>
    <row r="21" spans="1:2">
      <c r="A21" s="1" t="s">
        <v>298</v>
      </c>
      <c r="B21" s="2" t="s">
        <v>274</v>
      </c>
    </row>
    <row r="22" spans="1:2">
      <c r="A22" s="1" t="s">
        <v>299</v>
      </c>
      <c r="B22" s="2" t="s">
        <v>275</v>
      </c>
    </row>
    <row r="23" spans="1:2">
      <c r="A23" s="1" t="s">
        <v>300</v>
      </c>
      <c r="B23" s="2" t="s">
        <v>271</v>
      </c>
    </row>
    <row r="24" spans="1:2">
      <c r="A24" s="1" t="s">
        <v>240</v>
      </c>
      <c r="B24" s="2" t="s">
        <v>269</v>
      </c>
    </row>
    <row r="25" spans="1:2">
      <c r="A25" s="1" t="s">
        <v>242</v>
      </c>
      <c r="B25" s="2" t="s">
        <v>270</v>
      </c>
    </row>
    <row r="26" spans="1:2">
      <c r="A26" s="1" t="s">
        <v>243</v>
      </c>
    </row>
    <row r="27" spans="1:2">
      <c r="A27" s="1" t="s">
        <v>247</v>
      </c>
    </row>
    <row r="28" spans="1:2">
      <c r="A28" s="1" t="s">
        <v>241</v>
      </c>
    </row>
    <row r="29" spans="1:2">
      <c r="A29" s="1" t="s">
        <v>250</v>
      </c>
    </row>
    <row r="30" spans="1:2">
      <c r="A30" s="1" t="s">
        <v>244</v>
      </c>
      <c r="B30" s="3" t="s">
        <v>697</v>
      </c>
    </row>
    <row r="31" spans="1:2">
      <c r="A31" s="1" t="s">
        <v>245</v>
      </c>
      <c r="B31" s="2" t="s">
        <v>698</v>
      </c>
    </row>
    <row r="32" spans="1:2">
      <c r="A32" s="1" t="s">
        <v>246</v>
      </c>
      <c r="B32" s="2" t="s">
        <v>699</v>
      </c>
    </row>
    <row r="33" spans="1:2">
      <c r="A33" s="1" t="s">
        <v>252</v>
      </c>
      <c r="B33" s="2" t="s">
        <v>700</v>
      </c>
    </row>
    <row r="34" spans="1:2">
      <c r="A34" s="1" t="s">
        <v>253</v>
      </c>
      <c r="B34" s="2" t="s">
        <v>701</v>
      </c>
    </row>
    <row r="35" spans="1:2">
      <c r="A35" s="1" t="s">
        <v>254</v>
      </c>
    </row>
    <row r="36" spans="1:2">
      <c r="A36" s="1" t="s">
        <v>282</v>
      </c>
    </row>
    <row r="37" spans="1:2">
      <c r="A37" s="1" t="s">
        <v>248</v>
      </c>
    </row>
    <row r="38" spans="1:2">
      <c r="A38" s="1" t="s">
        <v>249</v>
      </c>
    </row>
    <row r="39" spans="1:2">
      <c r="A39" s="1" t="s">
        <v>251</v>
      </c>
    </row>
    <row r="40" spans="1:2">
      <c r="A40" s="1" t="s">
        <v>33</v>
      </c>
    </row>
    <row r="41" spans="1:2">
      <c r="A41" s="1" t="s">
        <v>38</v>
      </c>
    </row>
    <row r="42" spans="1:2">
      <c r="A42" s="1" t="s">
        <v>39</v>
      </c>
      <c r="B42" s="3" t="s">
        <v>707</v>
      </c>
    </row>
    <row r="43" spans="1:2">
      <c r="A43" s="1" t="s">
        <v>255</v>
      </c>
      <c r="B43" s="2" t="s">
        <v>706</v>
      </c>
    </row>
    <row r="44" spans="1:2">
      <c r="A44" s="1" t="s">
        <v>256</v>
      </c>
    </row>
    <row r="45" spans="1:2">
      <c r="A45" s="1" t="s">
        <v>257</v>
      </c>
    </row>
    <row r="46" spans="1:2">
      <c r="A46" s="1" t="s">
        <v>258</v>
      </c>
    </row>
    <row r="47" spans="1:2">
      <c r="A47" s="1" t="s">
        <v>43</v>
      </c>
      <c r="B47" s="3" t="s">
        <v>724</v>
      </c>
    </row>
    <row r="48" spans="1:2">
      <c r="A48" s="1" t="s">
        <v>44</v>
      </c>
      <c r="B48" s="2" t="s">
        <v>722</v>
      </c>
    </row>
    <row r="49" spans="1:2">
      <c r="A49" s="1" t="s">
        <v>587</v>
      </c>
      <c r="B49" s="2" t="s">
        <v>723</v>
      </c>
    </row>
    <row r="50" spans="1:2">
      <c r="A50" s="1" t="s">
        <v>45</v>
      </c>
    </row>
    <row r="51" spans="1:2">
      <c r="A51" s="1" t="s">
        <v>588</v>
      </c>
    </row>
    <row r="52" spans="1:2">
      <c r="A52" s="1" t="s">
        <v>46</v>
      </c>
      <c r="B52" s="1"/>
    </row>
    <row r="53" spans="1:2">
      <c r="A53" s="1" t="s">
        <v>34</v>
      </c>
      <c r="B53" s="1"/>
    </row>
    <row r="54" spans="1:2">
      <c r="A54" s="1" t="s">
        <v>35</v>
      </c>
      <c r="B54" s="1"/>
    </row>
    <row r="55" spans="1:2">
      <c r="A55" s="1" t="s">
        <v>36</v>
      </c>
      <c r="B55" s="3" t="s">
        <v>715</v>
      </c>
    </row>
    <row r="56" spans="1:2" ht="22.5">
      <c r="A56" s="1" t="s">
        <v>37</v>
      </c>
      <c r="B56" s="1" t="s">
        <v>721</v>
      </c>
    </row>
    <row r="57" spans="1:2" ht="33.75">
      <c r="A57" s="1" t="s">
        <v>585</v>
      </c>
      <c r="B57" s="1" t="s">
        <v>720</v>
      </c>
    </row>
    <row r="58" spans="1:2" ht="45">
      <c r="A58" s="1" t="s">
        <v>589</v>
      </c>
      <c r="B58" s="1" t="s">
        <v>719</v>
      </c>
    </row>
    <row r="59" spans="1:2" ht="33.75">
      <c r="A59" s="1" t="s">
        <v>586</v>
      </c>
      <c r="B59" s="1" t="s">
        <v>718</v>
      </c>
    </row>
    <row r="60" spans="1:2" ht="78.75">
      <c r="A60" s="1" t="s">
        <v>40</v>
      </c>
      <c r="B60" s="1" t="s">
        <v>716</v>
      </c>
    </row>
    <row r="61" spans="1:2">
      <c r="A61" s="1" t="s">
        <v>41</v>
      </c>
      <c r="B61" s="1" t="s">
        <v>717</v>
      </c>
    </row>
    <row r="62" spans="1:2">
      <c r="A62" s="1" t="s">
        <v>42</v>
      </c>
      <c r="B62" s="1"/>
    </row>
    <row r="63" spans="1:2">
      <c r="A63" s="1" t="s">
        <v>47</v>
      </c>
      <c r="B63" s="1"/>
    </row>
    <row r="64" spans="1:2">
      <c r="A64" s="1" t="s">
        <v>48</v>
      </c>
      <c r="B64" s="1"/>
    </row>
    <row r="65" spans="1:2">
      <c r="A65" s="1" t="s">
        <v>591</v>
      </c>
      <c r="B65" s="1"/>
    </row>
    <row r="66" spans="1:2">
      <c r="A66" s="1" t="s">
        <v>592</v>
      </c>
      <c r="B66" s="1"/>
    </row>
    <row r="67" spans="1:2">
      <c r="A67" s="1" t="s">
        <v>593</v>
      </c>
      <c r="B67" s="1"/>
    </row>
    <row r="68" spans="1:2">
      <c r="A68" s="1" t="s">
        <v>590</v>
      </c>
      <c r="B68" s="1"/>
    </row>
    <row r="69" spans="1:2">
      <c r="A69" s="1" t="s">
        <v>598</v>
      </c>
      <c r="B69" s="1"/>
    </row>
    <row r="70" spans="1:2">
      <c r="A70" s="1" t="s">
        <v>599</v>
      </c>
      <c r="B70" s="1"/>
    </row>
    <row r="71" spans="1:2">
      <c r="A71" s="1" t="s">
        <v>594</v>
      </c>
      <c r="B71" s="1"/>
    </row>
    <row r="72" spans="1:2">
      <c r="A72" s="1" t="s">
        <v>602</v>
      </c>
      <c r="B72" s="1"/>
    </row>
    <row r="73" spans="1:2">
      <c r="A73" s="1" t="s">
        <v>596</v>
      </c>
      <c r="B73" s="1"/>
    </row>
    <row r="74" spans="1:2">
      <c r="A74" s="1" t="s">
        <v>597</v>
      </c>
      <c r="B74" s="1"/>
    </row>
    <row r="75" spans="1:2">
      <c r="A75" s="1" t="s">
        <v>606</v>
      </c>
      <c r="B75" s="1"/>
    </row>
    <row r="76" spans="1:2">
      <c r="A76" s="1" t="s">
        <v>600</v>
      </c>
      <c r="B76" s="1"/>
    </row>
    <row r="77" spans="1:2">
      <c r="A77" s="1" t="s">
        <v>601</v>
      </c>
      <c r="B77" s="1"/>
    </row>
    <row r="78" spans="1:2">
      <c r="A78" s="1" t="s">
        <v>607</v>
      </c>
      <c r="B78" s="1"/>
    </row>
    <row r="79" spans="1:2">
      <c r="A79" s="1" t="s">
        <v>610</v>
      </c>
      <c r="B79" s="1"/>
    </row>
    <row r="80" spans="1:2">
      <c r="A80" s="1" t="s">
        <v>608</v>
      </c>
      <c r="B80" s="1"/>
    </row>
    <row r="81" spans="1:2">
      <c r="A81" s="1" t="s">
        <v>609</v>
      </c>
      <c r="B81" s="1"/>
    </row>
    <row r="82" spans="1:2">
      <c r="A82" s="1" t="s">
        <v>603</v>
      </c>
      <c r="B82" s="1"/>
    </row>
    <row r="83" spans="1:2">
      <c r="A83" s="1" t="s">
        <v>604</v>
      </c>
      <c r="B83" s="1"/>
    </row>
    <row r="84" spans="1:2">
      <c r="A84" s="1" t="s">
        <v>605</v>
      </c>
      <c r="B84" s="1"/>
    </row>
    <row r="85" spans="1:2">
      <c r="B85" s="1"/>
    </row>
  </sheetData>
  <sheetProtection formatColumns="0" formatRows="0"/>
  <phoneticPr fontId="48"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51</vt:i4>
      </vt:variant>
    </vt:vector>
  </HeadingPairs>
  <TitlesOfParts>
    <vt:vector size="56" baseType="lpstr">
      <vt:lpstr>Общая информация</vt:lpstr>
      <vt:lpstr>Тепловая энергия</vt:lpstr>
      <vt:lpstr>Предложение - ГВ</vt:lpstr>
      <vt:lpstr>Предложение - пар</vt:lpstr>
      <vt:lpstr>Закупки</vt:lpstr>
      <vt:lpstr>'Предложение - ГВ'!DOST_ADD</vt:lpstr>
      <vt:lpstr>'Предложение - пар'!DOST_ADD</vt:lpstr>
      <vt:lpstr>'Тепловая энергия'!DOST_ADD</vt:lpstr>
      <vt:lpstr>ed_izm</vt:lpstr>
      <vt:lpstr>kind_of_activity</vt:lpstr>
      <vt:lpstr>LIST_MR_MO_OKTMO</vt:lpstr>
      <vt:lpstr>logical</vt:lpstr>
      <vt:lpstr>'Общая информация'!mo</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MO_LIST_25</vt:lpstr>
      <vt:lpstr>MO_LIST_26</vt:lpstr>
      <vt:lpstr>MO_LIST_27</vt:lpstr>
      <vt:lpstr>MO_LIST_28</vt:lpstr>
      <vt:lpstr>MO_LIST_29</vt:lpstr>
      <vt:lpstr>MO_LIST_3</vt:lpstr>
      <vt:lpstr>MO_LIST_30</vt:lpstr>
      <vt:lpstr>MO_LIST_4</vt:lpstr>
      <vt:lpstr>MO_LIST_5</vt:lpstr>
      <vt:lpstr>MO_LIST_6</vt:lpstr>
      <vt:lpstr>MO_LIST_7</vt:lpstr>
      <vt:lpstr>MO_LIST_8</vt:lpstr>
      <vt:lpstr>MO_LIST_9</vt:lpstr>
      <vt:lpstr>'Общая информация'!mr</vt:lpstr>
      <vt:lpstr>MR_LIST</vt:lpstr>
      <vt:lpstr>'Общая информация'!oktmo</vt:lpstr>
      <vt:lpstr>'Общая информация'!org</vt:lpstr>
      <vt:lpstr>'Общая информация'!org_zag</vt:lpstr>
      <vt:lpstr>'Общая информация'!poselenije</vt:lpstr>
      <vt:lpstr>reg_metod</vt:lpstr>
      <vt:lpstr>REGION</vt:lpstr>
      <vt:lpstr>tarif_kind</vt:lpstr>
      <vt:lpstr>tarif_st</vt:lpstr>
      <vt:lpstr>year_range</vt:lpstr>
      <vt:lpstr>'Предложение - ГВ'!Область_печати</vt:lpstr>
      <vt:lpstr>'Предложение - пар'!Область_печати</vt:lpstr>
      <vt:lpstr>'Тепловая энергия'!Область_печати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Показатели подлежащие раскрытию в сфере теплоснабжения и сфере оказания услуг по передаче тепловой энергии</dc:title>
  <dc:subject>Показатели подлежащие раскрытию в сфере теплоснабжения и сфере оказания услуг по передаче тепловой энергии</dc:subject>
  <dc:creator>lvvedernikova</dc:creator>
  <cp:lastModifiedBy>Нечушкина Юлия Андреевна</cp:lastModifiedBy>
  <cp:lastPrinted>2015-04-27T07:12:03Z</cp:lastPrinted>
  <dcterms:created xsi:type="dcterms:W3CDTF">2007-06-09T08:43:05Z</dcterms:created>
  <dcterms:modified xsi:type="dcterms:W3CDTF">2018-05-21T13:49:13Z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ntityid">
    <vt:lpwstr/>
  </property>
  <property fmtid="{D5CDD505-2E9C-101B-9397-08002B2CF9AE}" pid="3" name="EditTemplate">
    <vt:bool>true</vt:bool>
  </property>
  <property fmtid="{D5CDD505-2E9C-101B-9397-08002B2CF9AE}" pid="4" name="Version">
    <vt:lpwstr>JKH.OPEN.INFO.WARM2</vt:lpwstr>
  </property>
  <property fmtid="{D5CDD505-2E9C-101B-9397-08002B2CF9AE}" pid="5" name="UserComments">
    <vt:lpwstr/>
  </property>
  <property fmtid="{D5CDD505-2E9C-101B-9397-08002B2CF9AE}" pid="6" name="keywords">
    <vt:lpwstr/>
  </property>
  <property fmtid="{D5CDD505-2E9C-101B-9397-08002B2CF9AE}" pid="7" name="PeriodLength">
    <vt:lpwstr/>
  </property>
  <property fmtid="{D5CDD505-2E9C-101B-9397-08002B2CF9AE}" pid="8" name="Period">
    <vt:lpwstr/>
  </property>
  <property fmtid="{D5CDD505-2E9C-101B-9397-08002B2CF9AE}" pid="9" name="Status">
    <vt:i4>1</vt:i4>
  </property>
  <property fmtid="{D5CDD505-2E9C-101B-9397-08002B2CF9AE}" pid="10" name="CurrentVersion">
    <vt:lpwstr>2.4</vt:lpwstr>
  </property>
</Properties>
</file>