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240" windowHeight="12525" tabRatio="814" activeTab="2"/>
  </bookViews>
  <sheets>
    <sheet name="Ф. 3.1" sheetId="1" r:id="rId1"/>
    <sheet name="Ф. 3.5" sheetId="2" r:id="rId2"/>
    <sheet name="Ф. 3.6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<sst xmlns="http://schemas.openxmlformats.org/spreadsheetml/2006/main" count="84" uniqueCount="65">
  <si>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</si>
  <si>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</si>
  <si>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</si>
  <si>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</si>
  <si>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</si>
  <si>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</si>
  <si>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</si>
  <si>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</si>
  <si>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регулируемых организаций и их соответствии установленным требованиям</t>
  </si>
  <si>
    <t xml:space="preserve">Официальный сайт регулируемой организации в сети «Интернет» </t>
  </si>
  <si>
    <t>Количество насосных станций (штук)</t>
  </si>
  <si>
    <t>Количество очистных сооружений (штук)</t>
  </si>
  <si>
    <t>Форма 3.1. Общая информация о регулируемой организации</t>
  </si>
  <si>
    <t>Форма 3.5. Информация об основных показателях финансово-хозяйственной деятельности регулируемой организации</t>
  </si>
  <si>
    <t>а) расходы на оплату услуг по приему, транспортировке и очистке сточных вод другими организациями</t>
  </si>
  <si>
    <t>б)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</si>
  <si>
    <t>в) расходы на химические реагенты, используемые в технологическом процессе</t>
  </si>
  <si>
    <t>г) расходы на оплату труда и отчисления на социальные нужды основного производственного персонала</t>
  </si>
  <si>
    <t>д) расходы на оплату труда и отчисления на социальные нужды административно-управленческого персонала</t>
  </si>
  <si>
    <t>е) расходы на амортизацию основных производственных средств</t>
  </si>
  <si>
    <t>ж) расходы на аренду имущества, используемого для осуществления регулируемого вида деятельности</t>
  </si>
  <si>
    <t>з) общепроизводственные расходы, в том числе отнесенные к ним расходы на текущий и капитальный ремонт</t>
  </si>
  <si>
    <t>и) общехозяйственные расходы, в том числе отнесенные к ним расходы на текущий и капитальный ремонт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</si>
  <si>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</si>
  <si>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9) Объем сточных вод, пропущенных через очистные сооружения (тыс. куб. метров)</t>
  </si>
  <si>
    <t>10) Среднесписочная численность основного производственного персонала (человек)</t>
  </si>
  <si>
    <t>Форма 3.6. Информация об основных потребительских характеристиках регулируемых товаров и услуг</t>
  </si>
  <si>
    <t>1) Показатели аварийности на канализационных сетях и количество засоров для самотечных сетей (единиц на километр)</t>
  </si>
  <si>
    <t>2) Общее количество проведенных проб на сбросе очищенных (частично очищенных) сточных вод по следующим показателям:</t>
  </si>
  <si>
    <t>а) взвешенные вещества</t>
  </si>
  <si>
    <t>б) БПК5</t>
  </si>
  <si>
    <t>в) аммоний-ион</t>
  </si>
  <si>
    <t>г) нитрит-анион</t>
  </si>
  <si>
    <t>д) фосфаты (по P)</t>
  </si>
  <si>
    <t>е) нефтепродукты</t>
  </si>
  <si>
    <t>ж) микробиология</t>
  </si>
  <si>
    <t>3) 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</si>
  <si>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6) Доля исполненных в срок договоров о подключении (процент общего количества заключенных договоров о подключении)</t>
  </si>
  <si>
    <t>7) Средняя продолжительности рассмотрения заявлений о подключении (дней)</t>
  </si>
  <si>
    <t>филиал ОАО "ОГК-2" - Череповецкая ГРЭС</t>
  </si>
  <si>
    <t>Шакиров Марат Шавкатович</t>
  </si>
  <si>
    <t xml:space="preserve">1052600002180 свидетельство от 09.03.2005 </t>
  </si>
  <si>
    <t>162510, РФ, Вологодская обл., п.Кадуй, ул. Промышленная, д.2</t>
  </si>
  <si>
    <t>(81742) 48-355</t>
  </si>
  <si>
    <t>www.ogk2.ru</t>
  </si>
  <si>
    <t>office_chg@chr.ogk2.ru</t>
  </si>
  <si>
    <t>пн-чт с 8:00 до 17:15                                 пт с 8:00 до 16:00</t>
  </si>
  <si>
    <t>Оказание услуг в сфере водоотведения и очистки сточных вод</t>
  </si>
  <si>
    <t xml:space="preserve">Почтовый адрес регулируемой организации </t>
  </si>
  <si>
    <t>Протяженность канализационных сетей (в однотрубном исчислении) (километров)</t>
  </si>
  <si>
    <t>1) Выручка от регулируемой деятельности(тыс. рублей) с разбивкой по видам деятельности</t>
  </si>
  <si>
    <t xml:space="preserve">2) Себестоимость производимых товаров (оказываемых услуг) по регулируемому виду деятельности (тыс. рублей), включая: </t>
  </si>
  <si>
    <t>к)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</si>
  <si>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л)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</si>
  <si>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м) 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</si>
  <si>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>3) Чистая прибыль,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организации(тыс. рублей)</t>
  </si>
  <si>
    <t>4) Сведения об изменении стоимости основных фондов (в том числе за счет ввода в эксплуатацию (вывода из эксплуатации)),их переоценки (тыс. рублей)</t>
  </si>
  <si>
    <t>5) Валовая прибыль от продажи товаров и услуг по регулируемому виду деятельности (тыс. рублей)</t>
  </si>
  <si>
    <t>7) Объем сточных вод, принятых от потребителей оказываемых услуг(тыс. куб. метров)</t>
  </si>
  <si>
    <t>8) Объем сточных вод, принятых от других регулируемых организаций в сфере водоотведения и (или) очистки сточных вод(тыс. куб. метров)</t>
  </si>
  <si>
    <t> 26</t>
  </si>
  <si>
    <t> 21</t>
  </si>
  <si>
    <t> 5</t>
  </si>
  <si>
    <t> 0</t>
  </si>
  <si>
    <t> 177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</si>
</sst>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Tahoma"/>
      <family val="0"/>
    </font>
    <font>
      <sz val="12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Tahoma"/>
      <family val="2"/>
    </font>
    <font>
      <u val="single"/>
      <sz val="10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0" fillId="0" borderId="11" xfId="0" applyBorder="1" applyAlignment="1">
      <alignment horizontal="left" vertical="center" wrapText="1" indent="1"/>
    </xf>
    <xf numFmtId="0" fontId="0" fillId="0" borderId="11" xfId="0" applyFont="1" applyBorder="1" applyAlignment="1" quotePrefix="1">
      <alignment horizontal="left" vertical="center" wrapText="1" indent="1"/>
    </xf>
    <xf numFmtId="0" fontId="0" fillId="0" borderId="11" xfId="0" applyFont="1" applyBorder="1" applyAlignment="1">
      <alignment horizontal="left" vertical="center" wrapText="1" indent="1"/>
    </xf>
    <xf numFmtId="0" fontId="27" fillId="0" borderId="11" xfId="42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 wrapText="1"/>
    </xf>
    <xf numFmtId="43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43" fontId="0" fillId="0" borderId="10" xfId="60" applyFont="1" applyBorder="1" applyAlignment="1">
      <alignment/>
    </xf>
    <xf numFmtId="43" fontId="0" fillId="0" borderId="10" xfId="60" applyFont="1" applyBorder="1" applyAlignment="1">
      <alignment horizontal="right" indent="2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&#1060;&#1072;&#1082;&#1090;\2013\&#1060;&#1072;&#1082;&#1090;%202013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ручка"/>
      <sheetName val="Производство"/>
      <sheetName val="Водный налог"/>
      <sheetName val="Топливо"/>
      <sheetName val="числ-ть"/>
      <sheetName val="Вода"/>
      <sheetName val="Стоки"/>
      <sheetName val="Подпитка"/>
      <sheetName val="конденсат"/>
      <sheetName val="прочая реализация"/>
      <sheetName val="тэ"/>
      <sheetName val="ээ"/>
      <sheetName val="контроль"/>
      <sheetName val="прочая"/>
    </sheetNames>
    <sheetDataSet>
      <sheetData sheetId="0">
        <row r="25">
          <cell r="AO25">
            <v>6292.389680000001</v>
          </cell>
        </row>
      </sheetData>
      <sheetData sheetId="1">
        <row r="48">
          <cell r="AB48">
            <v>795.704</v>
          </cell>
        </row>
        <row r="50">
          <cell r="AB50">
            <v>517.774933</v>
          </cell>
        </row>
      </sheetData>
      <sheetData sheetId="6">
        <row r="18">
          <cell r="B18">
            <v>818.9021100000001</v>
          </cell>
        </row>
        <row r="34">
          <cell r="B34">
            <v>764.3019049456291</v>
          </cell>
        </row>
        <row r="35">
          <cell r="B35">
            <v>5048.353148814369</v>
          </cell>
        </row>
        <row r="36">
          <cell r="B36">
            <v>2229.7706351870706</v>
          </cell>
        </row>
        <row r="41">
          <cell r="B41">
            <v>5648.087171957837</v>
          </cell>
          <cell r="E41">
            <v>461.331891547958</v>
          </cell>
        </row>
        <row r="44">
          <cell r="B44">
            <v>1702.3591607452977</v>
          </cell>
          <cell r="E44">
            <v>138.65942608335388</v>
          </cell>
        </row>
        <row r="48">
          <cell r="B48">
            <v>2328.3238960950393</v>
          </cell>
        </row>
        <row r="126">
          <cell r="B126">
            <v>20462.148447752355</v>
          </cell>
          <cell r="G126">
            <v>13273.49874521439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gk2.ru/" TargetMode="External" /><Relationship Id="rId2" Type="http://schemas.openxmlformats.org/officeDocument/2006/relationships/hyperlink" Target="mailto:office_chg@chr.ogk2.ru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1.7109375" style="0" customWidth="1"/>
    <col min="2" max="2" width="33.7109375" style="0" customWidth="1"/>
  </cols>
  <sheetData>
    <row r="1" spans="1:2" ht="12.75">
      <c r="A1" s="8" t="s">
        <v>12</v>
      </c>
      <c r="B1" s="8"/>
    </row>
    <row r="3" spans="1:2" ht="31.5" customHeight="1">
      <c r="A3" s="6" t="s">
        <v>0</v>
      </c>
      <c r="B3" s="2" t="s">
        <v>39</v>
      </c>
    </row>
    <row r="4" spans="1:2" ht="31.5" customHeight="1">
      <c r="A4" s="6" t="s">
        <v>1</v>
      </c>
      <c r="B4" s="2" t="s">
        <v>40</v>
      </c>
    </row>
    <row r="5" spans="1:2" ht="31.5" customHeight="1">
      <c r="A5" s="6" t="s">
        <v>2</v>
      </c>
      <c r="B5" s="3" t="s">
        <v>41</v>
      </c>
    </row>
    <row r="6" spans="1:2" ht="31.5" customHeight="1">
      <c r="A6" s="6" t="s">
        <v>48</v>
      </c>
      <c r="B6" s="2" t="s">
        <v>42</v>
      </c>
    </row>
    <row r="7" spans="1:2" ht="31.5" customHeight="1">
      <c r="A7" s="6" t="s">
        <v>3</v>
      </c>
      <c r="B7" s="2" t="s">
        <v>42</v>
      </c>
    </row>
    <row r="8" spans="1:2" ht="31.5" customHeight="1">
      <c r="A8" s="6" t="s">
        <v>4</v>
      </c>
      <c r="B8" s="4" t="s">
        <v>43</v>
      </c>
    </row>
    <row r="9" spans="1:2" ht="31.5" customHeight="1">
      <c r="A9" s="6" t="s">
        <v>9</v>
      </c>
      <c r="B9" s="5" t="s">
        <v>44</v>
      </c>
    </row>
    <row r="10" spans="1:2" ht="31.5" customHeight="1">
      <c r="A10" s="6" t="s">
        <v>5</v>
      </c>
      <c r="B10" s="5" t="s">
        <v>45</v>
      </c>
    </row>
    <row r="11" spans="1:2" ht="31.5" customHeight="1">
      <c r="A11" s="6" t="s">
        <v>6</v>
      </c>
      <c r="B11" s="4" t="s">
        <v>46</v>
      </c>
    </row>
    <row r="12" spans="1:2" ht="38.25">
      <c r="A12" s="6" t="s">
        <v>7</v>
      </c>
      <c r="B12" s="2" t="s">
        <v>47</v>
      </c>
    </row>
    <row r="13" spans="1:2" ht="31.5" customHeight="1">
      <c r="A13" s="6" t="s">
        <v>49</v>
      </c>
      <c r="B13" s="2">
        <v>7.27</v>
      </c>
    </row>
    <row r="14" spans="1:2" ht="31.5" customHeight="1">
      <c r="A14" s="6" t="s">
        <v>10</v>
      </c>
      <c r="B14" s="2">
        <v>6</v>
      </c>
    </row>
    <row r="15" spans="1:2" ht="15.75">
      <c r="A15" s="6" t="s">
        <v>11</v>
      </c>
      <c r="B15" s="2">
        <v>1</v>
      </c>
    </row>
  </sheetData>
  <sheetProtection/>
  <mergeCells count="1">
    <mergeCell ref="A1:B1"/>
  </mergeCells>
  <dataValidations count="1">
    <dataValidation type="decimal" allowBlank="1" showInputMessage="1" showErrorMessage="1" error="Значение должно быть действительным числом" sqref="B13:B15">
      <formula1>-999999999</formula1>
      <formula2>999999999999</formula2>
    </dataValidation>
  </dataValidations>
  <hyperlinks>
    <hyperlink ref="B9" r:id="rId1" display="www.ogk2.ru"/>
    <hyperlink ref="B10" r:id="rId2" display="office_chg@chr.ogk2.ru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3">
      <selection activeCell="A18" sqref="A18"/>
    </sheetView>
  </sheetViews>
  <sheetFormatPr defaultColWidth="9.140625" defaultRowHeight="12.75"/>
  <cols>
    <col min="1" max="1" width="91.7109375" style="0" customWidth="1"/>
    <col min="2" max="2" width="20.140625" style="0" customWidth="1"/>
  </cols>
  <sheetData>
    <row r="1" spans="1:2" ht="12.75">
      <c r="A1" s="8" t="s">
        <v>13</v>
      </c>
      <c r="B1" s="8"/>
    </row>
    <row r="3" spans="1:2" ht="31.5">
      <c r="A3" s="6" t="s">
        <v>50</v>
      </c>
      <c r="B3" s="7">
        <f>'[1]Выручка'!$AO$25</f>
        <v>6292.389680000001</v>
      </c>
    </row>
    <row r="4" spans="1:2" ht="31.5">
      <c r="A4" s="6" t="s">
        <v>51</v>
      </c>
      <c r="B4" s="7">
        <f>'[1]Стоки'!$B$126</f>
        <v>20462.148447752355</v>
      </c>
    </row>
    <row r="5" spans="1:2" ht="31.5">
      <c r="A5" s="6" t="s">
        <v>14</v>
      </c>
      <c r="B5" s="7">
        <v>0</v>
      </c>
    </row>
    <row r="6" spans="1:2" ht="47.25">
      <c r="A6" s="6" t="s">
        <v>15</v>
      </c>
      <c r="B6" s="7">
        <v>0</v>
      </c>
    </row>
    <row r="7" spans="1:2" ht="15.75">
      <c r="A7" s="6" t="s">
        <v>16</v>
      </c>
      <c r="B7" s="7">
        <f>'[1]Стоки'!$B$18</f>
        <v>818.9021100000001</v>
      </c>
    </row>
    <row r="8" spans="1:2" ht="31.5">
      <c r="A8" s="6" t="s">
        <v>17</v>
      </c>
      <c r="B8" s="7">
        <f>'[1]Стоки'!$B$41+'[1]Стоки'!$B$44-B9</f>
        <v>6750.455015071823</v>
      </c>
    </row>
    <row r="9" spans="1:2" ht="31.5">
      <c r="A9" s="6" t="s">
        <v>18</v>
      </c>
      <c r="B9" s="7">
        <f>'[1]Стоки'!$E$41+'[1]Стоки'!$E$44</f>
        <v>599.9913176313119</v>
      </c>
    </row>
    <row r="10" spans="1:2" ht="15.75">
      <c r="A10" s="6" t="s">
        <v>19</v>
      </c>
      <c r="B10" s="7">
        <f>'[1]Стоки'!$B$48</f>
        <v>2328.3238960950393</v>
      </c>
    </row>
    <row r="11" spans="1:2" ht="31.5">
      <c r="A11" s="6" t="s">
        <v>20</v>
      </c>
      <c r="B11" s="7">
        <v>0</v>
      </c>
    </row>
    <row r="12" spans="1:2" ht="31.5">
      <c r="A12" s="6" t="s">
        <v>21</v>
      </c>
      <c r="B12" s="7">
        <v>0</v>
      </c>
    </row>
    <row r="13" spans="1:2" ht="31.5">
      <c r="A13" s="6" t="s">
        <v>22</v>
      </c>
      <c r="B13" s="7">
        <v>0</v>
      </c>
    </row>
    <row r="14" spans="1:2" ht="63">
      <c r="A14" s="6" t="s">
        <v>52</v>
      </c>
      <c r="B14" s="7">
        <f>'[1]Стоки'!$B$36+'[1]Стоки'!$B$34</f>
        <v>2994.0725401327</v>
      </c>
    </row>
    <row r="15" spans="1:2" ht="78.75">
      <c r="A15" s="6" t="s">
        <v>53</v>
      </c>
      <c r="B15" s="7">
        <f>'[1]Стоки'!$B$35-'[1]Стоки'!$B$36</f>
        <v>2818.5825136272983</v>
      </c>
    </row>
    <row r="16" spans="1:2" ht="78.75">
      <c r="A16" s="6" t="s">
        <v>54</v>
      </c>
      <c r="B16" s="7">
        <f>B4-B5-B6-B7-B8-B9-B10-B11-B12-B13-B14-B15</f>
        <v>4151.821055194185</v>
      </c>
    </row>
    <row r="17" spans="1:2" ht="47.25">
      <c r="A17" s="6" t="s">
        <v>55</v>
      </c>
      <c r="B17" s="7">
        <v>0</v>
      </c>
    </row>
    <row r="18" spans="1:2" ht="31.5">
      <c r="A18" s="6" t="s">
        <v>56</v>
      </c>
      <c r="B18" s="7">
        <v>0</v>
      </c>
    </row>
    <row r="19" spans="1:2" ht="31.5">
      <c r="A19" s="6" t="s">
        <v>57</v>
      </c>
      <c r="B19" s="7">
        <f>B3-'[1]Стоки'!$G$126</f>
        <v>-6981.109065214389</v>
      </c>
    </row>
    <row r="20" spans="1:2" ht="47.25">
      <c r="A20" s="6" t="s">
        <v>23</v>
      </c>
      <c r="B20" s="7">
        <v>0</v>
      </c>
    </row>
    <row r="21" spans="1:2" ht="15.75">
      <c r="A21" s="6" t="s">
        <v>58</v>
      </c>
      <c r="B21" s="7">
        <f>'[1]Производство'!$AB$50</f>
        <v>517.774933</v>
      </c>
    </row>
    <row r="22" spans="1:2" ht="31.5">
      <c r="A22" s="6" t="s">
        <v>59</v>
      </c>
      <c r="B22" s="7">
        <v>0</v>
      </c>
    </row>
    <row r="23" spans="1:2" ht="15.75">
      <c r="A23" s="6" t="s">
        <v>24</v>
      </c>
      <c r="B23" s="7">
        <f>'[1]Производство'!$AB$48</f>
        <v>795.704</v>
      </c>
    </row>
    <row r="24" spans="1:2" ht="15.75">
      <c r="A24" s="6" t="s">
        <v>25</v>
      </c>
      <c r="B24" s="7">
        <v>27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2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91.7109375" style="0" customWidth="1"/>
    <col min="2" max="2" width="33.7109375" style="0" customWidth="1"/>
  </cols>
  <sheetData>
    <row r="1" spans="1:2" ht="12.75">
      <c r="A1" s="8" t="s">
        <v>26</v>
      </c>
      <c r="B1" s="8"/>
    </row>
    <row r="2" spans="1:2" ht="12.75">
      <c r="A2" s="8" t="s">
        <v>8</v>
      </c>
      <c r="B2" s="8"/>
    </row>
    <row r="4" spans="1:2" ht="31.5" customHeight="1">
      <c r="A4" s="1" t="s">
        <v>27</v>
      </c>
      <c r="B4" s="9">
        <v>0</v>
      </c>
    </row>
    <row r="5" spans="1:2" ht="31.5" customHeight="1">
      <c r="A5" s="1" t="s">
        <v>28</v>
      </c>
      <c r="B5" s="10" t="s">
        <v>64</v>
      </c>
    </row>
    <row r="6" spans="1:2" ht="31.5" customHeight="1">
      <c r="A6" s="1" t="s">
        <v>29</v>
      </c>
      <c r="B6" s="10" t="s">
        <v>60</v>
      </c>
    </row>
    <row r="7" spans="1:2" ht="31.5" customHeight="1">
      <c r="A7" s="1" t="s">
        <v>30</v>
      </c>
      <c r="B7" s="10" t="s">
        <v>60</v>
      </c>
    </row>
    <row r="8" spans="1:2" ht="31.5" customHeight="1">
      <c r="A8" s="1" t="s">
        <v>31</v>
      </c>
      <c r="B8" s="10" t="s">
        <v>60</v>
      </c>
    </row>
    <row r="9" spans="1:2" ht="31.5" customHeight="1">
      <c r="A9" s="1" t="s">
        <v>32</v>
      </c>
      <c r="B9" s="10" t="s">
        <v>60</v>
      </c>
    </row>
    <row r="10" spans="1:2" ht="31.5" customHeight="1">
      <c r="A10" s="1" t="s">
        <v>33</v>
      </c>
      <c r="B10" s="10" t="s">
        <v>60</v>
      </c>
    </row>
    <row r="11" spans="1:2" ht="15.75">
      <c r="A11" s="1" t="s">
        <v>34</v>
      </c>
      <c r="B11" s="10" t="s">
        <v>60</v>
      </c>
    </row>
    <row r="12" spans="1:2" ht="15.75">
      <c r="A12" s="1" t="s">
        <v>35</v>
      </c>
      <c r="B12" s="10" t="s">
        <v>61</v>
      </c>
    </row>
    <row r="13" spans="1:2" ht="47.25">
      <c r="A13" s="1" t="s">
        <v>36</v>
      </c>
      <c r="B13" s="10" t="s">
        <v>62</v>
      </c>
    </row>
    <row r="14" spans="1:2" ht="15.75">
      <c r="A14" s="1" t="s">
        <v>29</v>
      </c>
      <c r="B14" s="10" t="s">
        <v>63</v>
      </c>
    </row>
    <row r="15" spans="1:2" ht="15.75">
      <c r="A15" s="1" t="s">
        <v>30</v>
      </c>
      <c r="B15" s="10" t="s">
        <v>63</v>
      </c>
    </row>
    <row r="16" spans="1:2" ht="15.75">
      <c r="A16" s="1" t="s">
        <v>31</v>
      </c>
      <c r="B16" s="10" t="s">
        <v>63</v>
      </c>
    </row>
    <row r="17" spans="1:2" ht="15.75">
      <c r="A17" s="1" t="s">
        <v>32</v>
      </c>
      <c r="B17" s="10" t="s">
        <v>63</v>
      </c>
    </row>
    <row r="18" spans="1:2" ht="15.75">
      <c r="A18" s="1" t="s">
        <v>33</v>
      </c>
      <c r="B18" s="10" t="s">
        <v>63</v>
      </c>
    </row>
    <row r="19" spans="1:2" ht="15.75">
      <c r="A19" s="1" t="s">
        <v>34</v>
      </c>
      <c r="B19" s="10" t="s">
        <v>63</v>
      </c>
    </row>
    <row r="20" spans="1:2" ht="15.75">
      <c r="A20" s="1" t="s">
        <v>35</v>
      </c>
      <c r="B20" s="10" t="s">
        <v>62</v>
      </c>
    </row>
    <row r="21" spans="1:2" ht="31.5">
      <c r="A21" s="1" t="s">
        <v>37</v>
      </c>
      <c r="B21" s="10">
        <v>0</v>
      </c>
    </row>
    <row r="22" spans="1:2" ht="15.75">
      <c r="A22" s="1" t="s">
        <v>38</v>
      </c>
      <c r="B22" s="9">
        <v>0</v>
      </c>
    </row>
  </sheetData>
  <sheetProtection/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Мальков Д.С.</dc:creator>
  <cp:keywords/>
  <dc:description/>
  <cp:lastModifiedBy>Первушина Любовь Леонидовна</cp:lastModifiedBy>
  <dcterms:created xsi:type="dcterms:W3CDTF">2014-02-18T09:47:48Z</dcterms:created>
  <dcterms:modified xsi:type="dcterms:W3CDTF">2014-04-01T13:30:22Z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