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image/x-emf" Extension="emf"/>
  <Default ContentType="application/vnd.openxmlformats-package.relationships+xml" Extension="rels"/>
  <Default ContentType="application/xml" Extension="xml"/>
  <Default ContentType="application/vnd.openxmlformats-officedocument.vmlDrawing" Extension="vml"/>
  <Default ContentType="application/msword" Extension="doc"/>
  <Override ContentType="application/vnd.ms-excel.sheet.macroEnabled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26.xml"/>
  <Override ContentType="application/vnd.openxmlformats-officedocument.spreadsheetml.worksheet+xml" PartName="/xl/worksheets/sheet27.xml"/>
  <Override ContentType="application/vnd.openxmlformats-officedocument.spreadsheetml.worksheet+xml" PartName="/xl/worksheets/sheet28.xml"/>
  <Override ContentType="application/vnd.openxmlformats-officedocument.spreadsheetml.worksheet+xml" PartName="/xl/worksheets/sheet29.xml"/>
  <Override ContentType="application/vnd.openxmlformats-officedocument.spreadsheetml.worksheet+xml" PartName="/xl/worksheets/sheet30.xml"/>
  <Override ContentType="application/vnd.openxmlformats-officedocument.spreadsheetml.worksheet+xml" PartName="/xl/worksheets/sheet31.xml"/>
  <Override ContentType="application/vnd.openxmlformats-officedocument.spreadsheetml.worksheet+xml" PartName="/xl/worksheets/sheet32.xml"/>
  <Override ContentType="application/vnd.openxmlformats-officedocument.spreadsheetml.worksheet+xml" PartName="/xl/worksheets/sheet33.xml"/>
  <Override ContentType="application/vnd.openxmlformats-officedocument.spreadsheetml.worksheet+xml" PartName="/xl/worksheets/sheet3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comments+xml" PartName="/xl/comments1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ms-office.activeX+xml" PartName="/xl/activeX/activeX1.xml"/>
  <Override ContentType="application/vnd.ms-office.activeX" PartName="/xl/activeX/activeX1.bin"/>
  <Override ContentType="application/vnd.openxmlformats-officedocument.spreadsheetml.sharedStrings+xml" PartName="/xl/sharedStrings.xml"/>
  <Override ContentType="application/vnd.ms-office.vbaProject" PartName="/xl/vbaProject.bin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updateLinks="never" codeName="xlsBook" defaultThemeVersion="124226"/>
  <bookViews>
    <workbookView xWindow="-75" yWindow="4095" windowWidth="15225" windowHeight="2550" tabRatio="861" firstSheet="1" activeTab="1"/>
  </bookViews>
  <sheets>
    <sheet name="modProv" sheetId="531" state="veryHidden" r:id="rId1"/>
    <sheet name="Инструкция" sheetId="525" r:id="rId2"/>
    <sheet name="Лог обновления" sheetId="429" state="veryHidden" r:id="rId3"/>
    <sheet name="Справочная информация" sheetId="524" r:id="rId4"/>
    <sheet name="Титульный" sheetId="437" state="veryHidden" r:id="rId5"/>
    <sheet name="Список ЦСХВС (не дифф)" sheetId="497" state="veryHidden" r:id="rId6"/>
    <sheet name="ЦСХВС доступ (не дифф)" sheetId="501" state="veryHidden" r:id="rId7"/>
    <sheet name="Список ЦСХВС (дифф)" sheetId="528" state="veryHidden" r:id="rId8"/>
    <sheet name="Ссылки на публикации" sheetId="515" state="veryHidden" r:id="rId9"/>
    <sheet name="Комментарии" sheetId="431" state="veryHidden" r:id="rId10"/>
    <sheet name="Проверка" sheetId="432" state="veryHidden" r:id="rId11"/>
    <sheet name="AllSheetsInThisWorkbook" sheetId="389" state="veryHidden" r:id="rId12"/>
    <sheet name="TEHSHEET" sheetId="205" state="veryHidden" r:id="rId13"/>
    <sheet name="et_union_hor" sheetId="471" state="veryHidden" r:id="rId14"/>
    <sheet name="et_union_vert" sheetId="521" state="veryHidden" r:id="rId15"/>
    <sheet name="modInfo" sheetId="513" state="veryHidden" r:id="rId16"/>
    <sheet name="modReestr" sheetId="433" state="veryHidden" r:id="rId17"/>
    <sheet name="modfrmReestr" sheetId="434" state="veryHidden" r:id="rId18"/>
    <sheet name="modUpdTemplMain" sheetId="424" state="veryHidden" r:id="rId19"/>
    <sheet name="REESTR_ORG" sheetId="390" state="veryHidden" r:id="rId20"/>
    <sheet name="modClassifierValidate" sheetId="400" state="veryHidden" r:id="rId21"/>
    <sheet name="modHyp" sheetId="398" state="veryHidden" r:id="rId22"/>
    <sheet name="modList00" sheetId="498" state="veryHidden" r:id="rId23"/>
    <sheet name="modList01" sheetId="500" state="veryHidden" r:id="rId24"/>
    <sheet name="modList02" sheetId="504" state="veryHidden" r:id="rId25"/>
    <sheet name="modList03" sheetId="516" state="veryHidden" r:id="rId26"/>
    <sheet name="modList04" sheetId="529" state="veryHidden" r:id="rId27"/>
    <sheet name="modfrmDateChoose" sheetId="517" state="veryHidden" r:id="rId28"/>
    <sheet name="modComm" sheetId="514" state="veryHidden" r:id="rId29"/>
    <sheet name="modThisWorkbook" sheetId="511" state="veryHidden" r:id="rId30"/>
    <sheet name="REESTR_MO" sheetId="518" state="veryHidden" r:id="rId31"/>
    <sheet name="modfrmReestrMR" sheetId="519" state="veryHidden" r:id="rId32"/>
    <sheet name="modfrmRegion" sheetId="526" state="veryHidden" r:id="rId33"/>
    <sheet name="modfrmCheckUpdates" sheetId="512" state="veryHidden" r:id="rId34"/>
  </sheets>
  <functionGroups builtInGroupCount="17"/>
  <definedNames>
    <definedName name="anscount" hidden="1">1</definedName>
    <definedName name="checkCell_1">'Список ЦСХВС (не дифф)'!$D$9:$M$10</definedName>
    <definedName name="checkCell_2">'ЦСХВС доступ (не дифф)'!$D$10:$F$16</definedName>
    <definedName name="checkCell_3">'Ссылки на публикации'!$D$11:$H$13</definedName>
    <definedName name="checkCell_4">'Список ЦСХВС (дифф)'!$D$9:$T$10</definedName>
    <definedName name="chkGetUpdatesValue">'Инструкция'!$AA$107</definedName>
    <definedName name="chkNoUpdatesValue">'Инструкция'!$AA$109</definedName>
    <definedName name="count_refusal">'Список ЦСХВС (дифф)'!$P$9:$P$10</definedName>
    <definedName name="Date_of_publication_ref">'Ссылки на публикации'!$G$11:$G$13</definedName>
    <definedName name="differentially_TS_flag">'Титульный'!$F$13</definedName>
    <definedName name="DocProp_TemplateCode">'TEHSHEET'!$M$2</definedName>
    <definedName name="DocProp_Version">'TEHSHEET'!$M$1</definedName>
    <definedName name="et_Comm">'et_union_hor'!$11:$11</definedName>
    <definedName name="et_List01_1">'et_union_hor'!$4:$6</definedName>
    <definedName name="et_List01_2">'et_union_hor'!$4:$5</definedName>
    <definedName name="et_List01_3">'et_union_hor'!$4:$4</definedName>
    <definedName name="et_List02_1">'et_union_hor'!$24:$24</definedName>
    <definedName name="et_List02_2">'et_union_hor'!$28:$28</definedName>
    <definedName name="et_List03">'et_union_hor'!$17:$18</definedName>
    <definedName name="et_List04_1">'et_union_hor'!$32:$35</definedName>
    <definedName name="et_List04_2">'et_union_hor'!$32:$34</definedName>
    <definedName name="et_List04_3">'et_union_hor'!$32:$33</definedName>
    <definedName name="et_List04_4">'et_union_hor'!$32:$32</definedName>
    <definedName name="fil">'Титульный'!$F$23</definedName>
    <definedName name="fil_flag">'Титульный'!$F$20</definedName>
    <definedName name="FirstLine">'Инструкция'!$A$6</definedName>
    <definedName name="flag_publication">'Титульный'!$F$11</definedName>
    <definedName name="id_rate">'Титульный'!$F$15:$F$16</definedName>
    <definedName name="Info_FilFlag">'modInfo'!$B$1</definedName>
    <definedName name="Info_ForSKIInListMO">'modInfo'!$B$11</definedName>
    <definedName name="Info_PeriodInTitle">'modInfo'!$B$4</definedName>
    <definedName name="Info_PublicationWeb">'modInfo'!$B$9</definedName>
    <definedName name="Info_TitleGroupRates">'modInfo'!$B$5</definedName>
    <definedName name="Info_TitleIdRate">'modInfo'!$B$6</definedName>
    <definedName name="Info_TitleIdRateNote">'modInfo'!$B$7</definedName>
    <definedName name="Info_TitleKindPublication">'modInfo'!$B$3</definedName>
    <definedName name="Info_TitlePublication">'modInfo'!$B$2</definedName>
    <definedName name="inn">'Титульный'!$F$24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'Инструкция'!$70:$87</definedName>
    <definedName name="Instr_7">'Инструкция'!$88:$104</definedName>
    <definedName name="Instr_8">'Инструкция'!$105:$119</definedName>
    <definedName name="ipr_pub">'Ссылки на публикации'!$D$11:$H$12</definedName>
    <definedName name="kind_of_NDS">'TEHSHEET'!$H$2:$H$4</definedName>
    <definedName name="kind_of_publication">'TEHSHEET'!$G$2:$G$3</definedName>
    <definedName name="kind_of_unit">'TEHSHEET'!$J$2:$J$4</definedName>
    <definedName name="kpp">'Титульный'!$F$25</definedName>
    <definedName name="List02_p3">'ЦСХВС доступ (не дифф)'!$F$12</definedName>
    <definedName name="List02_p6">'ЦСХВС доступ (не дифф)'!$F$16</definedName>
    <definedName name="logical">'TEHSHEET'!$D$2:$D$3</definedName>
    <definedName name="mo_List01">'Список ЦСХВС (не дифф)'!$H$9:$H$10</definedName>
    <definedName name="mo_List04">'Список ЦСХВС (дифф)'!$H$9:$H$10</definedName>
    <definedName name="MONTH">'TEHSHEET'!$E$2:$E$13</definedName>
    <definedName name="mr_List01">'Список ЦСХВС (не дифф)'!$E$9:$E$10</definedName>
    <definedName name="mr_List04">'Список ЦСХВС (дифф)'!$E$9:$E$10</definedName>
    <definedName name="nameSource_strPublication_1">'Ссылки на публикации'!$F$12</definedName>
    <definedName name="org">'Титульный'!$F$22</definedName>
    <definedName name="Org_Address">'Титульный'!$F$30:$F$31</definedName>
    <definedName name="Org_buhg">'Титульный'!$F$38:$F$39</definedName>
    <definedName name="Org_main">'Титульный'!$F$34:$F$35</definedName>
    <definedName name="Org_otv_lico">'Титульный'!$F$42:$F$45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'Комментарии'!$C$12:$C$13</definedName>
    <definedName name="pDel_List01_1">'Список ЦСХВС (не дифф)'!$C$9:$C$10</definedName>
    <definedName name="pDel_List01_2">'Список ЦСХВС (не дифф)'!$F$9:$F$10</definedName>
    <definedName name="pDel_List01_3">'Список ЦСХВС (не дифф)'!$N$9:$N$10</definedName>
    <definedName name="pDel_List02_1">'ЦСХВС доступ (не дифф)'!$C$14:$C$15</definedName>
    <definedName name="pDel_List03">'Ссылки на публикации'!$C$11:$C$13</definedName>
    <definedName name="pDel_List04_1">'Список ЦСХВС (дифф)'!$C$9:$C$10</definedName>
    <definedName name="pDel_List04_2">'Список ЦСХВС (дифф)'!$F$9:$F$10</definedName>
    <definedName name="pDel_List04_3">'Список ЦСХВС (дифф)'!$K$9:$K$10</definedName>
    <definedName name="pDel_List04_4">'Список ЦСХВС (дифф)'!$Q$9:$Q$10</definedName>
    <definedName name="pIns_Comm">'Комментарии'!$E$13</definedName>
    <definedName name="pIns_List01_1">'Список ЦСХВС (не дифф)'!$E$10</definedName>
    <definedName name="pIns_List02_1">'ЦСХВС доступ (не дифф)'!$E$15</definedName>
    <definedName name="pIns_List03">'Ссылки на публикации'!$E$13</definedName>
    <definedName name="pIns_List04_1">'Список ЦСХВС (дифф)'!$E$10</definedName>
    <definedName name="PROT_22">P3_PROT_22,P4_PROT_22,P5_PROT_22</definedName>
    <definedName name="QUARTER">'TEHSHEET'!$F$2:$F$5</definedName>
    <definedName name="REGION">'TEHSHEET'!$A$2:$A$85</definedName>
    <definedName name="region_name">'Титульный'!$F$7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'TEHSHEET'!$I$2:$I$21</definedName>
    <definedName name="strPublication">'Титульный'!$F$9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'Титульный'!$F$1</definedName>
    <definedName name="TSphere">'TEHSHEET'!$M$3</definedName>
    <definedName name="TSphere_full">'TEHSHEET'!$M$5</definedName>
    <definedName name="TSphere_trans">'TEHSHEET'!$M$4</definedName>
    <definedName name="UpdStatus">'Инструкция'!$AA$1</definedName>
    <definedName name="vdet">'Титульный'!$F$27</definedName>
    <definedName name="Website_address_internet">'Ссылки на публикации'!$H$11:$H$13</definedName>
    <definedName name="year_list">'TEHSHEET'!$C$2:$C$6</definedName>
  </definedNames>
  <calcPr calcId="152511" fullCalcOnLoad="1"/>
</workbook>
</file>

<file path=xl/comments1.xml><?xml version="1.0" encoding="utf-8"?>
<comments xmlns="http://schemas.openxmlformats.org/spreadsheetml/2006/main">
  <authors>
    <author>Анна Кропачева</author>
  </authors>
  <commentList>
    <comment ref="N7" authorId="0">
      <text>
        <r>
          <rPr>
            <sz val="9"/>
            <color indexed="81"/>
            <rFont val="Tahoma"/>
            <family val="2"/>
            <charset val="204"/>
          </rPr>
          <t>Количество поданных заявок о подключении к системе централизованного холодного водоснабжения в течение квартала, шт.</t>
        </r>
      </text>
    </comment>
    <comment ref="O7" authorId="0">
      <text>
        <r>
          <rPr>
            <sz val="9"/>
            <color indexed="81"/>
            <rFont val="Tahoma"/>
            <family val="2"/>
            <charset val="204"/>
          </rPr>
          <t>Количество исполненных заявок о подключении к централизованной системе холодного водоснабжения в течение квартала, шт.</t>
        </r>
      </text>
    </comment>
    <comment ref="P7" authorId="0">
      <text>
        <r>
          <rPr>
            <sz val="9"/>
            <color indexed="81"/>
            <rFont val="Tahoma"/>
            <family val="2"/>
            <charset val="204"/>
          </rPr>
          <t>Количество заявок о подключении к централизованной системе  холодного водоснабжения, по которым принято решение об отказе в подключении (с указанием причин) в течение квартала, шт.</t>
        </r>
      </text>
    </comment>
  </commentList>
</comments>
</file>

<file path=xl/sharedStrings.xml><?xml version="1.0" encoding="utf-8"?>
<sst xmlns="http://schemas.openxmlformats.org/spreadsheetml/2006/main" count="460" uniqueCount="460">
  <si>
    <t>II. Стандарты раскрытия информации в сфере холодного водоснабжения</t>
  </si>
  <si>
    <t xml:space="preserve"> 14. Регулируемой организацией подлежит раскрытию информация:</t>
  </si>
  <si>
    <t xml:space="preserve"> </t>
  </si>
  <si>
    <t xml:space="preserve">  а) о регулируемой организации (общая информация);</t>
  </si>
  <si>
    <t xml:space="preserve">  </t>
  </si>
  <si>
    <t xml:space="preserve">  б) о тарифах на регулируемые товары (услуги);</t>
  </si>
  <si>
    <t xml:space="preserve">  в)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деятельности);</t>
  </si>
  <si>
    <t xml:space="preserve">  г) об основных потребительских характеристиках регулируемых товаров и услуг регулируемой организации и их соответствии установленным требованиям;</t>
  </si>
  <si>
    <t xml:space="preserve">  д) об инвестиционных программах регулируемой организации и отчетах об их реализации;</t>
  </si>
  <si>
    <t xml:space="preserve">  е)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водоснабжения;</t>
  </si>
  <si>
    <t xml:space="preserve">  ж) об условиях, на которых осуществляется поставка регулируемых товаров (оказание регулируемых услуг), и (или) об условиях договоров о подключении к системе централизованного водоснабжения;</t>
  </si>
  <si>
    <t xml:space="preserve">  з) о порядке выполнения технологических, технических и других мероприятий, связанных с подключением к централизованной системе холодного водоснабжения;</t>
  </si>
  <si>
    <t xml:space="preserve">  и)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организацией;</t>
  </si>
  <si>
    <t xml:space="preserve">  к) о предложении регулируемой организации об установлении тарифов в сфере холодного водоснабжения.</t>
  </si>
  <si>
    <t xml:space="preserve"> 15. Информация о тарифах на регулируемые товары (услуги) в сфере холодного водоснабжения содержит сведения:</t>
  </si>
  <si>
    <t xml:space="preserve">  а) об утвержденных тарифах на питьевую воду (питьевое водоснабжение); руб/куб м</t>
  </si>
  <si>
    <t xml:space="preserve">  б) об утвержденных тарифах на техническую воду;</t>
  </si>
  <si>
    <t xml:space="preserve">  в) об утвержденных тарифах на транспортировку воды;</t>
  </si>
  <si>
    <t xml:space="preserve">  г) об утвержденных тарифах на подвоз воды;</t>
  </si>
  <si>
    <t xml:space="preserve">  д) об утвержденных тарифах на подключение к централизованной системе холодного водоснабжения руб./куб. м/час.</t>
  </si>
  <si>
    <t xml:space="preserve"> 16. В отношении сведений, предусмотренных пунктом 15 настоящего документа, указывается информация:</t>
  </si>
  <si>
    <t xml:space="preserve">  а) о наименовании органа регулирования, принявшего решение об утверждении тарифов;</t>
  </si>
  <si>
    <t xml:space="preserve">  б) о реквизитах (дата и номер) такого решения;</t>
  </si>
  <si>
    <t xml:space="preserve">  в) о величине установленного тарифа;</t>
  </si>
  <si>
    <t xml:space="preserve">  г) о сроке действия тарифа;</t>
  </si>
  <si>
    <t xml:space="preserve">  д) об источнике официального опубликования решения.</t>
  </si>
  <si>
    <t xml:space="preserve"> 17. В рамках общей информации о регулируемой организации раскрытию подлежат следующие сведения:</t>
  </si>
  <si>
    <t xml:space="preserve">  а) фирменное наименование юридического лица (согласно уставу регулируемой организации), фамилия, имя и отчество руководителя регулируемой организации;</t>
  </si>
  <si>
    <t xml:space="preserve">  б) 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лица;</t>
  </si>
  <si>
    <t xml:space="preserve">  в) 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почты;</t>
  </si>
  <si>
    <t xml:space="preserve">  г) режим работы регулируемой организации (абонентских отделов, сбытовых подразделений), в том числе часы работы диспетчерских служб;</t>
  </si>
  <si>
    <t xml:space="preserve">  д) вид регулируемой деятельности;</t>
  </si>
  <si>
    <t xml:space="preserve">  е) протяженность водопроводных сетей (в однотрубном исчислении) (километров);</t>
  </si>
  <si>
    <t xml:space="preserve">  ж) количество скважин (штук);</t>
  </si>
  <si>
    <t xml:space="preserve">  з) количество подкачивающих насосных станций (штук).</t>
  </si>
  <si>
    <t xml:space="preserve"> 18.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содержит сведения:</t>
  </si>
  <si>
    <t xml:space="preserve">  а) о выручке от вида регулируемой деятельности (тыс. рублей) с разбивкой по видам деятельности;</t>
  </si>
  <si>
    <t xml:space="preserve">  б) о себестоимости производимых товаров (оказываемых услуг) по виду регулируемой деятельности (тыс. рублей), включая:</t>
  </si>
  <si>
    <t xml:space="preserve">    - расходы на оплату холодной воды, приобретаемой у других организаций для последующей подачи потребителям;</t>
  </si>
  <si>
    <t xml:space="preserve">   </t>
  </si>
  <si>
    <t xml:space="preserve">   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</si>
  <si>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 xml:space="preserve">   - расходы на химические реагенты, используемые в технологическом процессе;</t>
  </si>
  <si>
    <t xml:space="preserve">   - расходы на оплату труда и отчисления на социальные нужды основного производственного персонала;</t>
  </si>
  <si>
    <t xml:space="preserve">   - расходы на оплату труда и отчисления на социальные нужды административно-управленческого персонала;</t>
  </si>
  <si>
    <t xml:space="preserve">   - расходы на амортизацию основных производственных средств;</t>
  </si>
  <si>
    <t xml:space="preserve">   - расходы на аренду имущества, используемого для осуществления регулируемого вида деятельности;</t>
  </si>
  <si>
    <t xml:space="preserve">   - общепроизводственные расходы, в том числе отнесенные к ним расходы на текущий и капитальный ремонт;</t>
  </si>
  <si>
    <t xml:space="preserve">   - общехозяйственные расходы, в том числе отнесенные к ним расходы на текущий и капитальный ремонт;</t>
  </si>
  <si>
    <t xml:space="preserve">   -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</si>
  <si>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 xml:space="preserve">   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</si>
  <si>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 xml:space="preserve">   - прочие расходы, которые подлежат отнесению на регулируемые виды деятельности в соответствии с основами ценообразования в сфере водоснабжения и водоотведения, утверждаемыми Правительством Российской Федерации;</t>
  </si>
  <si>
    <t xml:space="preserve">  в) о чистой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</si>
  <si>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 xml:space="preserve">  г) об изменении стоимости основных фондов (в том числе за счет их ввода в эксплуатацию (вывода из эксплуатации)), их переоценки (тыс. рублей);</t>
  </si>
  <si>
    <t xml:space="preserve">  д) о валовой прибыли (убытках) от продажи товаров и услуг по регулируемому виду деятельности (тыс. рублей);</t>
  </si>
  <si>
    <t xml:space="preserve">  е)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год);</t>
  </si>
  <si>
    <t xml:space="preserve">  ж) об объеме поднятой воды (тыс. куб. метров);</t>
  </si>
  <si>
    <t xml:space="preserve">  з) об объеме покупной воды (тыс. куб. метров);</t>
  </si>
  <si>
    <t xml:space="preserve">  и) об объеме воды, пропущенной через очистные сооружения (тыс. куб. метров);</t>
  </si>
  <si>
    <t xml:space="preserve">  к) об объеме отпущенной потребителям воды, определенном по приборам учета и расчетным путем (по нормативам потребления) (тыс. куб. метров);</t>
  </si>
  <si>
    <t xml:space="preserve">  л) о потерях воды в сетях (процентов);</t>
  </si>
  <si>
    <t xml:space="preserve">  м) о среднесписочной численности основного производственного персонала (человек);</t>
  </si>
  <si>
    <t xml:space="preserve">  н) об удельном расходе электроэнергии на подачу воды в сеть (тыс. кВт·ч или тыс. куб. метров);</t>
  </si>
  <si>
    <t xml:space="preserve">  о) о расходе воды на собственные (в том числе хозяйственно-бытовые) нужды (процент объема отпуска воды потребителям);</t>
  </si>
  <si>
    <t xml:space="preserve">  п) о показателе использования производственных объектов (по объему перекачки) по отношению к пиковому дню отчетного года (процентов).</t>
  </si>
  <si>
    <t xml:space="preserve"> 19.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содержит сведения:</t>
  </si>
  <si>
    <t xml:space="preserve">  а) о количестве аварий на системах холодного водоснабжения (единиц на километр);</t>
  </si>
  <si>
    <t xml:space="preserve">  б) о количестве случаев ограничения подачи холодной воды по графику с указанием срока действия таких ограничений (менее 24 часов в сутки) и доле потребителей (процентов), затронутых ограничениями подачи холодной воды;</t>
  </si>
  <si>
    <t xml:space="preserve">  в) об общем количестве проведенных проб качества воды по следующим показателям:</t>
  </si>
  <si>
    <t xml:space="preserve">   - мутность;</t>
  </si>
  <si>
    <t xml:space="preserve">   - цветность;</t>
  </si>
  <si>
    <t xml:space="preserve">   - хлор остаточный общий, в том числе хлор остаточный связанный и хлор остаточный свободный;</t>
  </si>
  <si>
    <t xml:space="preserve">   - общие колиформные бактерии;</t>
  </si>
  <si>
    <t xml:space="preserve">   - термотолерантные колиформные бактерии;</t>
  </si>
  <si>
    <t xml:space="preserve">  г) о количестве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</si>
  <si>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 xml:space="preserve">  д) о доле исполненных в срок договоров о подключении (процент общего количества заключенных договоров о подключении);</t>
  </si>
  <si>
    <t xml:space="preserve">  е) о средней продолжительности рассмотрения заявлений о подключении (дней).</t>
  </si>
  <si>
    <t xml:space="preserve"> 20. Информация об инвестиционных программах регулируемой организации содержит сведения:</t>
  </si>
  <si>
    <t xml:space="preserve">  а) о наименовании, дате утверждения и цели инвестиционной программы;</t>
  </si>
  <si>
    <t xml:space="preserve">  б) о наименовании органа исполнительной власти субъекта Российской Федерации, утвердившего инвестиционную программу, и о наименовании органа местного самоуправления, согласовавшего инвестиционную программу;</t>
  </si>
  <si>
    <t xml:space="preserve">  в) о сроках начала и окончания реализации инвестиционной программы;</t>
  </si>
  <si>
    <t xml:space="preserve">  г)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</si>
  <si>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 xml:space="preserve">  д) о плановых значениях целевых показателей инвестиционной программы (с разбивкой по мероприятиям);</t>
  </si>
  <si>
    <t xml:space="preserve">  е) о фактических значениях целевых показателей (тыс. рублей);</t>
  </si>
  <si>
    <t xml:space="preserve">  ж)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рублей);</t>
  </si>
  <si>
    <t xml:space="preserve">  з) о внесении изменений в инвестиционную программу.</t>
  </si>
  <si>
    <t xml:space="preserve"> 21.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содержит сведения:</t>
  </si>
  <si>
    <t xml:space="preserve">  а) о количестве поданных заявок о подключении к централизованной системе холодного водоснабжения в течение квартала;</t>
  </si>
  <si>
    <t xml:space="preserve">  б) о количестве исполненных заявок о подключении к централизованной системе холодного водоснабжения в течение квартала;</t>
  </si>
  <si>
    <t xml:space="preserve">  в) о количестве заявок о подключении к централизованной системе холодного водоснабжения, по которым принято решение об отказе в подключении (с указанием причин), в течение квартала;</t>
  </si>
  <si>
    <t xml:space="preserve">  г) о резерве мощности централизованной системы холодного водоснабжения в течение квартала.</t>
  </si>
  <si>
    <t xml:space="preserve"> 22. При использовании регулируемой организацией нескольких централизованных систем холодного водоснабжения информация о резерве мощности таких систем публикуется в отношении каждой централизованной системы холодного водоснабжения.</t>
  </si>
  <si>
    <t xml:space="preserve"> 23. Информация об условиях, на которых осуществляется поставка регулируемых товаров и (или) оказание регулируемых услуг, должна содержать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водоснабжения.</t>
  </si>
  <si>
    <t xml:space="preserve"> 24.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водоснабжения, содержит:</t>
  </si>
  <si>
    <t xml:space="preserve">  а) форму заявки о подключении к централизованной системе холодного водоснабжения;</t>
  </si>
  <si>
    <t xml:space="preserve">  б) перечень документов, представляемых одновременно с заявкой о подключении к централизованной системе холодного водоснабжения;</t>
  </si>
  <si>
    <t xml:space="preserve">  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решении;</t>
  </si>
  <si>
    <t xml:space="preserve">  г) телефоны и адреса службы, ответственной за прием и обработку заявок о подключении к централизованной системе холодного водоснабжения.</t>
  </si>
  <si>
    <t xml:space="preserve"> 25. Информация о способах приобретения, стоимости и об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конкурсных процедур и результатах их проведения.</t>
  </si>
  <si>
    <t xml:space="preserve"> 26. Информация о предложении регулируемой организации об установлении тарифов в сфере холодного водоснабжения на очередной период регулирования содержит копию утвержденной в установленном порядке инвестиционной программы (проекта инвестиционной программы), а также сведения:</t>
  </si>
  <si>
    <t xml:space="preserve">  а) о предлагаемом методе регулирования;</t>
  </si>
  <si>
    <t xml:space="preserve">  б) о расчетной величине тарифов;</t>
  </si>
  <si>
    <t xml:space="preserve">  в) о периоде действия тарифов;</t>
  </si>
  <si>
    <t xml:space="preserve">  г) о долгосрочных параметрах регулирования (в случае если их установление предусмотрено выбранным методом регулирования);</t>
  </si>
  <si>
    <t xml:space="preserve">  д) о необходимой валовой выручке на соответствующий период, в том числе с разбивкой по годам;</t>
  </si>
  <si>
    <t xml:space="preserve">  е) о годовом объеме отпущенной потребителям воды;</t>
  </si>
  <si>
    <t xml:space="preserve">  ж) о размере недополученных доходов регулируемой организации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Федерации;</t>
  </si>
  <si>
    <t xml:space="preserve">  з)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утверждаемыми Правительством Российской Федерации.</t>
  </si>
  <si>
    <t xml:space="preserve"> 27. Информация, указанная в пунктах 15, 23 и 24 настоящего документа, раскрывается регулируемой организацией не позднее 30 календарных дней со дня принятия решения об установлении тарифа на очередной период регулирования.</t>
  </si>
  <si>
    <t xml:space="preserve"> 28. Информация, указанная в пунктах 18 - 20 настоящего документа, раскрывается регулируемой организацией не позднее 30 календарных дней со дня направления годового бухгалтерского баланса в налоговые органы, за исключением информации, указанной в подпункте "з" пункта 20 настоящего документа.</t>
  </si>
  <si>
    <t xml:space="preserve"> 29. Информация, указанная в пункте 18 настоящего документа, соответствует годовой бухгалтерской отчетности за отчетный год.</t>
  </si>
  <si>
    <t xml:space="preserve"> 30. Регулируемая организация, не осуществляющая сдачу годового бухгалтерского баланса в налоговые органы, информацию, указанную в пунктах 18 - 20, за исключением информации, указанной в подпункте "з" пункта 20 настоящего документа, раскрывает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органы.</t>
  </si>
  <si>
    <t xml:space="preserve"> 31. Информация, указанная в подпункте "з" пункта 20 настоящего документа, раскрывается регулируемой организацией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</si>
  <si>
    <t xml:space="preserve"> 32. Информация, указанная в пункте 21 настоящего документа,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</si>
  <si>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 xml:space="preserve"> 33. Информация, указанная в пунктах 25 и 26 настоящего документа, раскрывается регулируемой организацией в течение 10 календарных дней со дня подачи ею заявления об установлении тарифов в сфере холодного водоснабжения в орган исполнительной власти субъекта Российской Федерации в области государственного регулирования тарифов (орган местного самоуправления).</t>
  </si>
  <si>
    <t xml:space="preserve"> 34. Информация, указанная в пункте 17 настоящего документа, подлежит раскрытию в течение месяца со дня вступления в силу настоящего документа.</t>
  </si>
  <si>
    <t xml:space="preserve"> (требуется обновление)</t>
  </si>
  <si>
    <t>JKH.OPEN.INFO.QUARTER.HVS</t>
  </si>
  <si>
    <t xml:space="preserve">• На рабочем месте должен быть установлен MS Office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Excel: Параметры Excel | Центр управления безопасностью | Параметры центра управления безопасностью | Параметры макросов | Включить все макросы | ОК)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следует выбирать формат XLSM (Книга Excel)</t>
  </si>
  <si>
    <t>A</t>
  </si>
  <si>
    <t xml:space="preserve"> - не обязательные для заполнения</t>
  </si>
  <si>
    <t xml:space="preserve"> - с формулами и константами</t>
  </si>
  <si>
    <t xml:space="preserve"> - обязательные для заполнения</t>
  </si>
  <si>
    <t xml:space="preserve"> - с выбором значений до двойному клику,</t>
  </si>
  <si>
    <t>либо с возможностью выбора даты из календаря или ручного ввода</t>
  </si>
  <si>
    <t xml:space="preserve"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</si>
  <si>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http://www.fstrf.ru/regions/region/showlist</t>
  </si>
  <si>
    <t xml:space="preserve"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</si>
  <si>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Web-сайт:</t>
  </si>
  <si>
    <t>http://support.eias.ru/index.php?a=add&amp;catid=5</t>
  </si>
  <si>
    <t>E-mail:</t>
  </si>
  <si>
    <t>openinfo@eias.ru</t>
  </si>
  <si>
    <t>Дистрибутивы:</t>
  </si>
  <si>
    <t>http://eias.ru/?page=show_distrs</t>
  </si>
  <si>
    <t>для устранения ошибок (например, "Compile error in hidden module")</t>
  </si>
  <si>
    <t>Законодательная основа шаблона</t>
  </si>
  <si>
    <t>Данный шаблон разработан в соответствии с:</t>
  </si>
  <si>
    <t xml:space="preserve"> • </t>
  </si>
  <si>
    <t>Постановлением Правительства РФ от 17.01.2013 N 6 "О стандартах раскрытия информации в сфере водоснабжения и водоотведения"</t>
  </si>
  <si>
    <t>Полный текст Постановления N 6</t>
  </si>
  <si>
    <t>Приказом Федеральной службы по тарифам (ФСТ России) от 15 мая 2013 г. № 129 (зарегистрирован Минюстом России № 28876 от 25.06.2013) «Об утверждении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форм»</t>
  </si>
  <si>
    <t>Полный текст Приказа № 129 на сайте ФСТ России</t>
  </si>
  <si>
    <t>Принципы работы с шаблоном</t>
  </si>
  <si>
    <r xmlns="http://schemas.openxmlformats.org/spreadsheetml/2006/main">
      <t xml:space="preserve">  Перед началом работы с шаблоном Вам необходимо нажать кнопку "Приступить к заполнению", после чего в шаблоне отобразятся листы для заполнения.</t>
    </r>
    <r xmlns="http://schemas.openxmlformats.org/spreadsheetml/2006/main"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</si>
  <si>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</si>
  <si>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</si>
  <si>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</si>
  <si>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</si>
  <si>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</si>
  <si>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</si>
  <si>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>http://eias.ru/?page=show_templates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</si>
  <si>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</si>
  <si>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</si>
  <si>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</si>
  <si>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</si>
  <si>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Дата/Время</t>
  </si>
  <si>
    <t>Сообщение</t>
  </si>
  <si>
    <t>Статус</t>
  </si>
  <si>
    <t>Проверка доступных обновлений...</t>
  </si>
  <si>
    <t>Информация</t>
  </si>
  <si>
    <t>Доступно обновление до версии 6.1.1</t>
  </si>
  <si>
    <t xml:space="preserve">Описание изменений: Версия 6.1.1 (для шаблонов версии 6.1)
1. корректировка проверки при сохранении корректности отчетного периода на листе "Титульный".</t>
  </si>
  <si>
    <t>Размер файла обновления: 281088 байт</t>
  </si>
  <si>
    <t>Подготовка к обновлению...</t>
  </si>
  <si>
    <t>Сохранение файла резервной копии: T:\Упр. рег. в сфере КК\Мониторинга и наблюдения в сфере КК отдел\@Общая\ЕИАС\!!!! Шаблоны РЕГИОНАЛЬНЫЕ\ГОТОВЫЕ ШАБЛОНЫ\Раскрытие информации\31.12.2013\Квартал\JKH.OPEN.INFO.QUARTER.HVS.BKP..xls</t>
  </si>
  <si>
    <t>Резервная копия создана: T:\Упр. рег. в сфере КК\Мониторинга и наблюдения в сфере КК отдел\@Общая\ЕИАС\!!!! Шаблоны РЕГИОНАЛЬНЫЕ\ГОТОВЫЕ ШАБЛОНЫ\Раскрытие информации\31.12.2013\Квартал\JKH.OPEN.INFO.QUARTER.HVS.BKP..xls</t>
  </si>
  <si>
    <t>Создание книги для установки обновлений...</t>
  </si>
  <si>
    <t>Ошибка при инициализации обновления</t>
  </si>
  <si>
    <t>Ошибка</t>
  </si>
  <si>
    <t>Файл обновления загружен: T:\Упр. рег. в сфере КК\Мониторинга и наблюдения в сфере КК отдел\@Общая\ЕИАС\!!!! Шаблоны РЕГИОНАЛЬНЫЕ\ГОТОВЫЕ ШАБЛОНЫ\Раскрытие информации\31.12.2013\Квартал\UPDATE.JKH.OPEN.INFO.QUARTER.HVS.TO.6.1.1.26.xls</t>
  </si>
  <si>
    <t>Обновление завершилось удачно! Шаблон JKH.OPEN.INFO.QUARTER.HVS.BKP..xls сохранен под именем 'JKH.OPEN.INFO.QUARTER.HVS.BKP.(v6.1.1).xls'</t>
  </si>
  <si>
    <t>Версия шаблона 6.1.1 актуальна, обновление не требуется</t>
  </si>
  <si>
    <t>Доступно обновление до версии 6.1.2</t>
  </si>
  <si>
    <t xml:space="preserve">Описание изменений: Версия 6.1.1 (только(!!!) для шаблонов версии 6.1 и выше)
1. корректировка проверки при сохранении корректности отчетного периода на листе "Титульный".
2. добавление информации о соответствие форм приказа ФСТ России № 129 от 15 мая 2013 г. на соответствующих листах.
Если версия Вашего шаблона ниже 6.1, обратитесь к администратору Вашего субъекта РФ.</t>
  </si>
  <si>
    <t>Размер файла обновления: 283136 байт</t>
  </si>
  <si>
    <t>Сохранение файла резервной копии: C:\Users\Sergey.Merkurev\Desktop\Шаблоны 22.04.2014\ВС\JKH.OPEN.INFO.QUARTER.HVS.BKP..xls</t>
  </si>
  <si>
    <t>Резервная копия создана: C:\Users\Sergey.Merkurev\Desktop\Шаблоны 22.04.2014\ВС\JKH.OPEN.INFO.QUARTER.HVS.BKP..xls</t>
  </si>
  <si>
    <t>Файл обновления загружен: C:\Users\Sergey.Merkurev\Desktop\Шаблоны 22.04.2014\ВС\UPDATE.JKH.OPEN.INFO.QUARTER.HVS.TO.6.1.2.69.xls</t>
  </si>
  <si>
    <t>Обновление завершилось удачно! Шаблон JKH.OPEN.INFO.QUARTER.HVS.xls сохранен под именем 'JKH.OPEN.INFO.QUARTER.HVS(v6.1.2).xls'</t>
  </si>
  <si>
    <t>Версия шаблона 6.1.2 актуальна, обновление не требуется</t>
  </si>
  <si>
    <t>№</t>
  </si>
  <si>
    <t>МР</t>
  </si>
  <si>
    <t>МО</t>
  </si>
  <si>
    <t>МО_ОКТМО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</si>
  <si>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</si>
  <si>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</si>
  <si>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</si>
  <si>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</si>
  <si>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</si>
  <si>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</si>
  <si>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</si>
  <si>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</si>
  <si>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</si>
  <si>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</si>
  <si>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Комментарии</t>
  </si>
  <si>
    <t>ПУБЛИЧНОЕ АКЦИОНЕРНОЕ ОБЩЕСТВО "ВТОРАЯ ГЕНЕРИРУЮЩАЯ КОМПАНИЯ ОПТОВОГО РЫНКА ЭЛЕКТРОЭНЕРГИИ"</t>
  </si>
  <si>
    <t>№ п/п</t>
  </si>
  <si>
    <t>Комментарий</t>
  </si>
  <si>
    <t>1</t>
  </si>
  <si>
    <t>2</t>
  </si>
  <si>
    <t>Добавить</t>
  </si>
  <si>
    <r xmlns="http://schemas.openxmlformats.org/spreadsheetml/2006/main">
      <t xml:space="preserve">Ссылки на публикации
</t>
    </r>
    <r xmlns="http://schemas.openxmlformats.org/spreadsheetml/2006/main">
      <rPr>
        <sz val="9"/>
        <rFont val="Tahoma"/>
        <family val="2"/>
        <charset val="204"/>
      </rPr>
      <t>(указание на официальное печатное издание и (или) адрес сайта в сети Интернет, которые используются для размещения раскрываемой информации)</t>
    </r>
  </si>
  <si>
    <t>Содержание</t>
  </si>
  <si>
    <t xml:space="preserve">Наименование источника
(сайта или печатного издания)</t>
  </si>
  <si>
    <t>Дата размещения информации</t>
  </si>
  <si>
    <t>Адрес сайта в сети Интернет</t>
  </si>
  <si>
    <t>3</t>
  </si>
  <si>
    <t>4</t>
  </si>
  <si>
    <t>5</t>
  </si>
  <si>
    <t>Сайт организации в сети Интернет</t>
  </si>
  <si>
    <t>Приложение 2 к приказу ФСТ России от 15 мая 2013 г. N 129, Форма 2.10</t>
  </si>
  <si>
    <t>Муниципальный район</t>
  </si>
  <si>
    <t>Муниципальное образование</t>
  </si>
  <si>
    <t>ОКТМО</t>
  </si>
  <si>
    <t>Количество котельных и ЦТП по данному МО</t>
  </si>
  <si>
    <t>Количество поданных заявок, шт.</t>
  </si>
  <si>
    <t>Количество исполненных заявок, шт.</t>
  </si>
  <si>
    <t xml:space="preserve">Количество заявок с решением об отказе  в подключении, шт.</t>
  </si>
  <si>
    <t>Причины отказа в подключении</t>
  </si>
  <si>
    <t>6</t>
  </si>
  <si>
    <t>7</t>
  </si>
  <si>
    <t>8</t>
  </si>
  <si>
    <t>9</t>
  </si>
  <si>
    <t>10</t>
  </si>
  <si>
    <t>11</t>
  </si>
  <si>
    <t>12</t>
  </si>
  <si>
    <t>13</t>
  </si>
  <si>
    <t>Добавить МР</t>
  </si>
  <si>
    <t>*</t>
  </si>
  <si>
    <t>**</t>
  </si>
  <si>
    <t>Наименование может совпадать с описанием тарифа, указанным на листе 'Титульный'</t>
  </si>
  <si>
    <t>Наименование показателя</t>
  </si>
  <si>
    <t>Значение</t>
  </si>
  <si>
    <t>А</t>
  </si>
  <si>
    <t>4.0</t>
  </si>
  <si>
    <t>Добавить причину</t>
  </si>
  <si>
    <t>Справочно: количество выданных техусловий на подключение, шт.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</si>
  <si>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</si>
  <si>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01.01.2016</t>
  </si>
  <si>
    <t>Субъект РФ</t>
  </si>
  <si>
    <t>Рязанская область</t>
  </si>
  <si>
    <t>Публикация</t>
  </si>
  <si>
    <t>На сайте регулирующего органа</t>
  </si>
  <si>
    <t>По желанию организации информация раскрыта в дополнительных источниках публикации?</t>
  </si>
  <si>
    <t>нет</t>
  </si>
  <si>
    <t>Идентификатор тарифа</t>
  </si>
  <si>
    <t>Описание тарифа</t>
  </si>
  <si>
    <t xml:space="preserve">                        Отчётный период</t>
  </si>
  <si>
    <t>I квартал 2017</t>
  </si>
  <si>
    <t>Является ли данное юридическое лицо подразделением (филиалом) другой организации</t>
  </si>
  <si>
    <t>да</t>
  </si>
  <si>
    <t>Наименование организации</t>
  </si>
  <si>
    <t>Наименование филиала</t>
  </si>
  <si>
    <t>филиал ПАО "ОГК-2" - Рязанская ГРЭС</t>
  </si>
  <si>
    <t>ИНН</t>
  </si>
  <si>
    <t>2607018122</t>
  </si>
  <si>
    <t>КПП</t>
  </si>
  <si>
    <t>621143001</t>
  </si>
  <si>
    <t>Вид деятельности</t>
  </si>
  <si>
    <t>Холодное водоснабжение</t>
  </si>
  <si>
    <t>Адрес регулируемой организации</t>
  </si>
  <si>
    <t>Юридический адрес</t>
  </si>
  <si>
    <t xml:space="preserve">356126, Ставропольский край, </t>
  </si>
  <si>
    <t>Почтовый адрес</t>
  </si>
  <si>
    <t>119526, г Москва, пр-кт Вернадского, д.101, к.3</t>
  </si>
  <si>
    <t>Руководитель</t>
  </si>
  <si>
    <t>Фамилия, имя, отчество</t>
  </si>
  <si>
    <t>(код) номер телефона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</si>
  <si>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</si>
  <si>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</si>
  <si>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</si>
  <si>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</si>
  <si>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Результат проверки</t>
  </si>
  <si>
    <t>Ссылка</t>
  </si>
  <si>
    <t>Причина</t>
  </si>
  <si>
    <t>REGION</t>
  </si>
  <si>
    <t>year_list</t>
  </si>
  <si>
    <t>logical</t>
  </si>
  <si>
    <t xml:space="preserve">Месяц
(MONTH)</t>
  </si>
  <si>
    <t xml:space="preserve">Квартал
(QUARTER)</t>
  </si>
  <si>
    <t xml:space="preserve">Месяц
(kind_of_publication)</t>
  </si>
  <si>
    <t xml:space="preserve">НДС
/kind_of_NDS/</t>
  </si>
  <si>
    <t xml:space="preserve">Номер СЦХВ(СЦВО)
/SKI_number/</t>
  </si>
  <si>
    <t xml:space="preserve">Единица измерения объема оказываемых услуг ГВС
/kind_of_unit_GVS/</t>
  </si>
  <si>
    <t xml:space="preserve">версия шаблона
 (DocProp_Version)</t>
  </si>
  <si>
    <t>6.1</t>
  </si>
  <si>
    <t>Алтайский край</t>
  </si>
  <si>
    <t>январь</t>
  </si>
  <si>
    <t>I квартал</t>
  </si>
  <si>
    <t>На официальном сайте организации</t>
  </si>
  <si>
    <t>общий</t>
  </si>
  <si>
    <t>тыс.куб.м/сутки</t>
  </si>
  <si>
    <t xml:space="preserve">код шаблона
(DocProp_TemplateCode)</t>
  </si>
  <si>
    <t>Амурская область</t>
  </si>
  <si>
    <t>февраль</t>
  </si>
  <si>
    <t>II квартал</t>
  </si>
  <si>
    <t>общий с учетом освобождения от уплаты НДС</t>
  </si>
  <si>
    <t>Гкал/час</t>
  </si>
  <si>
    <t xml:space="preserve">сфера
(TSphere)</t>
  </si>
  <si>
    <t>ХВС</t>
  </si>
  <si>
    <t>Архангельская область</t>
  </si>
  <si>
    <t>март</t>
  </si>
  <si>
    <t>III квартал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</si>
  <si>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</si>
  <si>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куб.м/час</t>
  </si>
  <si>
    <t xml:space="preserve">сфера(латиница)
(TSphere_trans)</t>
  </si>
  <si>
    <t>HVS</t>
  </si>
  <si>
    <t>Астраханская область</t>
  </si>
  <si>
    <t>апрель</t>
  </si>
  <si>
    <t>IV квартал</t>
  </si>
  <si>
    <t xml:space="preserve">сфера расширено
(TSphere_full)</t>
  </si>
  <si>
    <t>холодного водоснабжения</t>
  </si>
  <si>
    <t>Белгородская область</t>
  </si>
  <si>
    <t>май</t>
  </si>
  <si>
    <t>Брянская область</t>
  </si>
  <si>
    <t>июнь</t>
  </si>
  <si>
    <t>Владимирская область</t>
  </si>
  <si>
    <t>июль</t>
  </si>
  <si>
    <t>Волгоградская область</t>
  </si>
  <si>
    <t>август</t>
  </si>
  <si>
    <t>Вологодская область</t>
  </si>
  <si>
    <t>сентябрь</t>
  </si>
  <si>
    <t>Воронежская область</t>
  </si>
  <si>
    <t>октябрь</t>
  </si>
  <si>
    <t>г.Байконур</t>
  </si>
  <si>
    <t>ноябрь</t>
  </si>
  <si>
    <t>г. Москва</t>
  </si>
  <si>
    <t>декабрь</t>
  </si>
  <si>
    <t>г.Санкт-Петербург</t>
  </si>
  <si>
    <t>Еврейская автономная область</t>
  </si>
  <si>
    <t>14</t>
  </si>
  <si>
    <t>Забайкальский край</t>
  </si>
  <si>
    <t>15</t>
  </si>
  <si>
    <t>Ивановская область</t>
  </si>
  <si>
    <t>16</t>
  </si>
  <si>
    <t>Иркутская область</t>
  </si>
  <si>
    <t>17</t>
  </si>
  <si>
    <t>Кабардино-Балкарская республика</t>
  </si>
  <si>
    <t>18</t>
  </si>
  <si>
    <t>Калининградская область</t>
  </si>
  <si>
    <t>19</t>
  </si>
  <si>
    <t>Калужская область</t>
  </si>
  <si>
    <t>20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</si>
  <si>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</si>
  <si>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</si>
  <si>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</si>
  <si>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</si>
  <si>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</si>
  <si>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</si>
  <si>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</si>
  <si>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</si>
  <si>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</si>
  <si>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</si>
  <si>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</si>
  <si>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</si>
  <si>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</si>
  <si>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</si>
  <si>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</si>
  <si>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</si>
  <si>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</si>
  <si>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</si>
  <si>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</si>
  <si>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</si>
  <si>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</si>
  <si>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</si>
  <si>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</si>
  <si>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</si>
  <si>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</si>
  <si>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</si>
  <si>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</si>
  <si>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</si>
  <si>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</si>
  <si>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</si>
  <si>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</si>
  <si>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</si>
  <si>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</si>
  <si>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</si>
  <si>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</si>
  <si>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</si>
  <si>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</si>
  <si>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</si>
  <si>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</si>
  <si>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</si>
  <si>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</si>
  <si>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</si>
  <si>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</si>
  <si>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</si>
  <si>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</si>
  <si>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</si>
  <si>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</si>
  <si>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</si>
  <si>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</si>
  <si>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</si>
  <si>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</si>
  <si>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</si>
  <si>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</si>
  <si>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</si>
  <si>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</si>
  <si>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</si>
  <si>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</si>
  <si>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</si>
  <si>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</si>
  <si>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</si>
  <si>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</si>
  <si>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</si>
  <si>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</si>
  <si>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Титульный</t>
  </si>
  <si>
    <t xml:space="preserve"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</si>
  <si>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</si>
  <si>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Задайте период регулирования, выбрав квартал и год из соответствующих списков</t>
  </si>
  <si>
    <t>Шаблон заполняется раздельно по каждому виду тарифа</t>
  </si>
  <si>
    <t>Кратко охарактеризуйте тариф, в отношении которого заполняете шаблон</t>
  </si>
  <si>
    <t>=ЕСЛИ(region_name="Ханты-Мансийский автономный округ";"Принадлежность к соответствующей централизованной системе "&amp;TSphere_full;"Кратко охарактеризуйте тариф, в отношении которого заполняете шаблон")</t>
  </si>
  <si>
    <t>Ссылки на публикации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</si>
  <si>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</si>
  <si>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Список ЦСХВС</t>
  </si>
  <si>
    <t>Централизованная система холодного водоснабжения - комплекс технологически связанных между собой инженерных сооружений, предназначенных для водоподготовки, транспортировки и подачи питьевой и (или) технической воды абонентам (Федеральный закон от 07.12.2011 N 416-ФЗ "О водоснабжении и водоотведении", ст.2, п. 29)</t>
  </si>
  <si>
    <t>Расчетные листы</t>
  </si>
  <si>
    <t>Скрытые листы</t>
  </si>
  <si>
    <t>Инструкция</t>
  </si>
  <si>
    <t>AllSheetsInThisWorkbook</t>
  </si>
  <si>
    <t>Справочная информация</t>
  </si>
  <si>
    <t>TEHSHEET</t>
  </si>
  <si>
    <t>et_union_hor</t>
  </si>
  <si>
    <t>Список ЦСХВС (не дифф)</t>
  </si>
  <si>
    <t>et_union_vert</t>
  </si>
  <si>
    <t>ЦСХВС доступ (не дифф)</t>
  </si>
  <si>
    <t>modInfo</t>
  </si>
  <si>
    <t>Список ЦСХВС (дифф)</t>
  </si>
  <si>
    <t>modReestr</t>
  </si>
  <si>
    <t>modfrmReestr</t>
  </si>
  <si>
    <t>modUpdTemplMain</t>
  </si>
  <si>
    <t>Проверка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</si>
  <si>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</si>
  <si>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</si>
  <si>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</si>
  <si>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</si>
  <si>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</si>
  <si>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</si>
  <si>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</si>
  <si>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</si>
  <si>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</si>
  <si>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</si>
  <si>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</si>
  <si>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</si>
  <si>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</si>
  <si>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</si>
  <si>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</si>
  <si>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</si>
  <si>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et_List01_1</t>
  </si>
  <si>
    <t>et_List01_2</t>
  </si>
  <si>
    <t>et_List01_3</t>
  </si>
  <si>
    <t>Добавить централизованную систему</t>
  </si>
  <si>
    <t>Добавить МО</t>
  </si>
  <si>
    <t>et_Comm</t>
  </si>
  <si>
    <t>et_List03</t>
  </si>
  <si>
    <t>et_List02_1</t>
  </si>
  <si>
    <t>et_List02_2</t>
  </si>
  <si>
    <t>et_List04_1</t>
  </si>
  <si>
    <t>et_List04_2</t>
  </si>
  <si>
    <t>et_List04_3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</si>
</sst>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72">
    <font>
      <sz val="12"/>
      <name val="Arial"/>
      <family val="2"/>
    </font>
    <font>
      <sz val="9"/>
      <name val="Tahoma"/>
      <family val="2"/>
    </font>
    <font>
      <sz val="10"/>
      <name val="Arial Cyr"/>
    </font>
    <font>
      <sz val="10"/>
      <name val="Helv"/>
    </font>
    <font>
      <sz val="10"/>
      <name val="MS Sans Serif"/>
      <family val="2"/>
    </font>
    <font>
      <sz val="8"/>
      <name val="Helv"/>
    </font>
    <font>
      <sz val="9"/>
      <name val="Tahoma"/>
      <family val="2"/>
    </font>
    <font>
      <sz val="12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u/>
      <sz val="9"/>
      <color indexed="12"/>
      <name val="Tahoma"/>
      <family val="2"/>
    </font>
    <font>
      <sz val="9"/>
      <name val="Tahoma"/>
      <family val="2"/>
    </font>
    <font>
      <sz val="11"/>
      <color indexed="62"/>
      <name val="Calibri"/>
      <family val="2"/>
    </font>
    <font>
      <sz val="10"/>
      <color indexed="8"/>
      <name val="Tahoma"/>
      <family val="2"/>
    </font>
    <font>
      <sz val="8"/>
      <name val="Palatino"/>
      <family val="1"/>
    </font>
    <font>
      <u/>
      <sz val="10"/>
      <color indexed="36"/>
      <name val="Arial Cyr"/>
    </font>
    <font>
      <u/>
      <sz val="10"/>
      <color indexed="12"/>
      <name val="Arial Cyr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9"/>
      <color indexed="10"/>
      <name val="Tahoma"/>
      <family val="2"/>
    </font>
    <font>
      <sz val="11"/>
      <color indexed="8"/>
      <name val="Marlett"/>
    </font>
    <font>
      <sz val="9"/>
      <name val="Courier New"/>
      <family val="3"/>
    </font>
    <font>
      <sz val="16"/>
      <name val="Tahoma"/>
      <family val="2"/>
    </font>
    <font>
      <sz val="9"/>
      <color indexed="60"/>
      <name val="Tahoma"/>
      <family val="2"/>
    </font>
    <font>
      <sz val="16"/>
      <color indexed="9"/>
      <name val="Tahoma"/>
      <family val="2"/>
    </font>
    <font>
      <sz val="10"/>
      <name val="Wingdings 2"/>
      <family val="1"/>
    </font>
    <font>
      <b/>
      <u/>
      <sz val="9"/>
      <color indexed="62"/>
      <name val="Tahoma"/>
      <family val="2"/>
    </font>
    <font>
      <b/>
      <sz val="14"/>
      <name val="Franklin Gothic Medium"/>
      <family val="2"/>
    </font>
    <font>
      <b/>
      <sz val="9"/>
      <color indexed="62"/>
      <name val="Tahoma"/>
      <family val="2"/>
    </font>
    <font>
      <sz val="9"/>
      <color indexed="55"/>
      <name val="Tahoma"/>
      <family val="2"/>
    </font>
    <font>
      <sz val="8"/>
      <name val="Arial"/>
      <family val="2"/>
    </font>
    <font>
      <b/>
      <u/>
      <sz val="11"/>
      <color indexed="12"/>
      <name val="Arial"/>
      <family val="2"/>
    </font>
    <font>
      <b/>
      <sz val="9"/>
      <color indexed="9"/>
      <name val="Tahoma"/>
      <family val="2"/>
    </font>
    <font>
      <u/>
      <sz val="10"/>
      <color indexed="12"/>
      <name val="Times New Roman Cyr"/>
    </font>
    <font>
      <b/>
      <u/>
      <sz val="9"/>
      <name val="Tahoma"/>
      <family val="2"/>
    </font>
    <font>
      <sz val="11"/>
      <name val="Wingdings 2"/>
      <family val="1"/>
    </font>
    <font>
      <sz val="11"/>
      <name val="Webdings2"/>
    </font>
    <font>
      <sz val="9"/>
      <color indexed="9"/>
      <name val="Tahoma"/>
      <family val="2"/>
    </font>
    <font>
      <sz val="11"/>
      <color indexed="55"/>
      <name val="Wingdings 2"/>
      <family val="1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6"/>
      <name val="Tahoma"/>
      <family val="2"/>
    </font>
    <font>
      <sz val="9"/>
      <color indexed="56"/>
      <name val="Tahoma"/>
      <family val="2"/>
    </font>
    <font>
      <sz val="10"/>
      <name val="Arial"/>
      <family val="2"/>
    </font>
    <font>
      <u/>
      <sz val="9"/>
      <color indexed="12"/>
      <name val="Tahoma"/>
      <family val="2"/>
    </font>
    <font>
      <u/>
      <sz val="9"/>
      <color indexed="6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sz val="10"/>
      <name val="Helv"/>
    </font>
    <font>
      <sz val="11"/>
      <color theme="1"/>
      <name val="Calibri"/>
      <family val="2"/>
      <scheme val="minor"/>
    </font>
    <font>
      <sz val="9"/>
      <color theme="0"/>
      <name val="Tahoma"/>
      <family val="2"/>
    </font>
    <font>
      <sz val="8"/>
      <color rgb="FFFF0000"/>
      <name val="Tahoma"/>
      <family val="2"/>
    </font>
    <font>
      <u/>
      <sz val="9"/>
      <color rgb="FF333399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thick">
        <color indexed="22"/>
      </right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3">
    <xf numFmtId="0" fontId="7" fillId="0" borderId="0"/>
    <xf numFmtId="0" fontId="3" fillId="0" borderId="0"/>
    <xf numFmtId="165" fontId="3" fillId="0" borderId="0"/>
    <xf numFmtId="0" fontId="51" fillId="0" borderId="0"/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0" fontId="52" fillId="23" borderId="0"/>
    <xf numFmtId="0" fontId="52" fillId="27" borderId="0"/>
    <xf numFmtId="0" fontId="52" fillId="31" borderId="0"/>
    <xf numFmtId="0" fontId="52" fillId="35" borderId="0"/>
    <xf numFmtId="0" fontId="52" fillId="39" borderId="0"/>
    <xf numFmtId="0" fontId="52" fillId="43" borderId="0"/>
    <xf numFmtId="0" fontId="52" fillId="24" borderId="0"/>
    <xf numFmtId="0" fontId="52" fillId="28" borderId="0"/>
    <xf numFmtId="0" fontId="52" fillId="32" borderId="0"/>
    <xf numFmtId="0" fontId="52" fillId="36" borderId="0"/>
    <xf numFmtId="0" fontId="52" fillId="40" borderId="0"/>
    <xf numFmtId="0" fontId="52" fillId="44" borderId="0"/>
    <xf numFmtId="0" fontId="71" fillId="25" borderId="0"/>
    <xf numFmtId="0" fontId="71" fillId="29" borderId="0"/>
    <xf numFmtId="0" fontId="71" fillId="33" borderId="0"/>
    <xf numFmtId="0" fontId="71" fillId="37" borderId="0"/>
    <xf numFmtId="0" fontId="71" fillId="41" borderId="0"/>
    <xf numFmtId="0" fontId="71" fillId="45" borderId="0"/>
    <xf numFmtId="0" fontId="18" fillId="0" borderId="1">
      <protection locked="0"/>
    </xf>
    <xf numFmtId="164" fontId="4" fillId="0" borderId="0"/>
    <xf numFmtId="0" fontId="15" fillId="0" borderId="0">
      <alignment vertical="center"/>
    </xf>
    <xf numFmtId="0" fontId="16" fillId="0" borderId="0">
      <alignment vertical="top"/>
      <protection locked="0"/>
    </xf>
    <xf numFmtId="0" fontId="18" fillId="2" borderId="1"/>
    <xf numFmtId="0" fontId="17" fillId="0" borderId="0">
      <alignment vertical="top"/>
      <protection locked="0"/>
    </xf>
    <xf numFmtId="0" fontId="5" fillId="0" borderId="0"/>
    <xf numFmtId="0" fontId="15" fillId="0" borderId="0">
      <alignment vertical="center"/>
    </xf>
    <xf numFmtId="0" fontId="15" fillId="0" borderId="0">
      <alignment vertical="center"/>
    </xf>
    <xf numFmtId="49" fontId="50" fillId="3" borderId="2">
      <alignment horizontal="center" vertical="center"/>
    </xf>
    <xf numFmtId="0" fontId="71" fillId="22" borderId="0"/>
    <xf numFmtId="0" fontId="71" fillId="26" borderId="0"/>
    <xf numFmtId="0" fontId="71" fillId="30" borderId="0"/>
    <xf numFmtId="0" fontId="71" fillId="34" borderId="0"/>
    <xf numFmtId="0" fontId="71" fillId="38" borderId="0"/>
    <xf numFmtId="0" fontId="71" fillId="42" borderId="0"/>
    <xf numFmtId="0" fontId="13" fillId="4" borderId="1"/>
    <xf numFmtId="0" fontId="64" fillId="19" borderId="62"/>
    <xf numFmtId="0" fontId="65" fillId="19" borderId="63"/>
    <xf numFmtId="0" fontId="34" fillId="0" borderId="0">
      <alignment vertical="top"/>
      <protection locked="0"/>
    </xf>
    <xf numFmtId="0" fontId="47" fillId="0" borderId="0">
      <alignment vertical="top"/>
      <protection locked="0"/>
    </xf>
    <xf numFmtId="0" fontId="47" fillId="0" borderId="0">
      <alignment vertical="top"/>
      <protection locked="0"/>
    </xf>
    <xf numFmtId="0" fontId="17" fillId="0" borderId="0">
      <alignment vertical="top"/>
      <protection locked="0"/>
    </xf>
    <xf numFmtId="0" fontId="11" fillId="0" borderId="0">
      <alignment vertical="top"/>
      <protection locked="0"/>
    </xf>
    <xf numFmtId="0" fontId="36" fillId="0" borderId="0">
      <alignment vertical="top"/>
      <protection locked="0"/>
    </xf>
    <xf numFmtId="0" fontId="11" fillId="0" borderId="0">
      <alignment vertical="top"/>
      <protection locked="0"/>
    </xf>
    <xf numFmtId="165" fontId="34" fillId="0" borderId="0">
      <alignment vertical="top"/>
      <protection locked="0"/>
    </xf>
    <xf numFmtId="0" fontId="30" fillId="0" borderId="0">
      <alignment horizontal="center" vertical="center" wrapText="1"/>
    </xf>
    <xf numFmtId="0" fontId="58" fillId="0" borderId="59"/>
    <xf numFmtId="0" fontId="59" fillId="0" borderId="60"/>
    <xf numFmtId="0" fontId="60" fillId="0" borderId="61"/>
    <xf numFmtId="0" fontId="60" fillId="0" borderId="0"/>
    <xf numFmtId="0" fontId="8" fillId="0" borderId="3">
      <alignment horizontal="center" vertical="center" wrapText="1"/>
    </xf>
    <xf numFmtId="4" fontId="6" fillId="5" borderId="4">
      <alignment horizontal="right"/>
    </xf>
    <xf numFmtId="0" fontId="70" fillId="0" borderId="67"/>
    <xf numFmtId="0" fontId="67" fillId="20" borderId="65"/>
    <xf numFmtId="0" fontId="57" fillId="0" borderId="0"/>
    <xf numFmtId="0" fontId="63" fillId="18" borderId="0"/>
    <xf numFmtId="49" fontId="1" fillId="0" borderId="0">
      <alignment vertical="top"/>
    </xf>
    <xf numFmtId="49" fontId="6" fillId="0" borderId="0">
      <alignment vertical="top"/>
    </xf>
    <xf numFmtId="0" fontId="21" fillId="0" borderId="0"/>
    <xf numFmtId="0" fontId="52" fillId="0" borderId="0"/>
    <xf numFmtId="0" fontId="21" fillId="0" borderId="0"/>
    <xf numFmtId="0" fontId="21" fillId="0" borderId="0"/>
    <xf numFmtId="0" fontId="52" fillId="0" borderId="0"/>
    <xf numFmtId="0" fontId="2" fillId="0" borderId="0"/>
    <xf numFmtId="49" fontId="6" fillId="0" borderId="0">
      <alignment vertical="top"/>
    </xf>
    <xf numFmtId="0" fontId="2" fillId="0" borderId="0"/>
    <xf numFmtId="0" fontId="49" fillId="6" borderId="0">
      <alignment horizontal="left" vertical="center"/>
    </xf>
    <xf numFmtId="0" fontId="49" fillId="6" borderId="0">
      <alignment horizontal="left" vertical="center"/>
    </xf>
    <xf numFmtId="0" fontId="2" fillId="0" borderId="0"/>
    <xf numFmtId="49" fontId="6" fillId="0" borderId="0">
      <alignment vertical="top"/>
    </xf>
    <xf numFmtId="0" fontId="2" fillId="0" borderId="0"/>
    <xf numFmtId="49" fontId="6" fillId="6" borderId="0">
      <alignment vertical="top"/>
    </xf>
    <xf numFmtId="49" fontId="6" fillId="6" borderId="0">
      <alignment vertical="top"/>
    </xf>
    <xf numFmtId="0" fontId="46" fillId="0" borderId="0"/>
    <xf numFmtId="0" fontId="46" fillId="0" borderId="0"/>
    <xf numFmtId="49" fontId="6" fillId="0" borderId="0">
      <alignment vertical="top"/>
    </xf>
    <xf numFmtId="49" fontId="6" fillId="0" borderId="0">
      <alignment vertical="top"/>
    </xf>
    <xf numFmtId="0" fontId="21" fillId="0" borderId="0"/>
    <xf numFmtId="0" fontId="21" fillId="0" borderId="0"/>
    <xf numFmtId="0" fontId="2" fillId="0" borderId="0"/>
    <xf numFmtId="49" fontId="6" fillId="0" borderId="0">
      <alignment vertical="top"/>
    </xf>
    <xf numFmtId="0" fontId="2" fillId="0" borderId="0"/>
    <xf numFmtId="0" fontId="6" fillId="0" borderId="0">
      <alignment horizontal="left" vertical="center"/>
    </xf>
    <xf numFmtId="0" fontId="2" fillId="0" borderId="0"/>
    <xf numFmtId="0" fontId="2" fillId="0" borderId="0"/>
    <xf numFmtId="0" fontId="21" fillId="0" borderId="0"/>
    <xf numFmtId="0" fontId="62" fillId="17" borderId="0"/>
    <xf numFmtId="0" fontId="69" fillId="0" borderId="0"/>
    <xf numFmtId="0" fontId="6" fillId="21" borderId="66"/>
    <xf numFmtId="9" fontId="2" fillId="0" borderId="0"/>
    <xf numFmtId="9" fontId="2" fillId="0" borderId="0"/>
    <xf numFmtId="0" fontId="66" fillId="0" borderId="64"/>
    <xf numFmtId="0" fontId="3" fillId="0" borderId="0"/>
    <xf numFmtId="0" fontId="68" fillId="0" borderId="0"/>
    <xf numFmtId="4" fontId="6" fillId="7" borderId="0">
      <alignment horizontal="right"/>
    </xf>
    <xf numFmtId="4" fontId="6" fillId="7" borderId="5">
      <alignment horizontal="right"/>
    </xf>
    <xf numFmtId="0" fontId="61" fillId="16" borderId="0"/>
  </cellStyleXfs>
  <cellXfs count="407">
    <xf numFmtId="0" applyNumberFormat="1" fontId="7" applyFont="1" fillId="0" applyFill="1" borderId="0" applyBorder="1" xfId="0"/>
    <xf numFmtId="0" applyNumberFormat="1" fontId="3" applyFont="1" fillId="0" applyFill="1" borderId="0" applyBorder="1" xfId="1"/>
    <xf numFmtId="165" applyNumberFormat="1" fontId="3" applyFont="1" fillId="0" applyFill="1" borderId="0" applyBorder="1" xfId="2"/>
    <xf numFmtId="0" applyNumberFormat="1" fontId="51" applyFont="1" fillId="0" applyFill="1" borderId="0" applyBorder="1" xfId="3"/>
    <xf numFmtId="38" applyNumberFormat="1" fontId="33" applyFont="1" fillId="0" applyFill="1" borderId="0" applyBorder="1" xfId="4">
      <alignment vertical="top"/>
    </xf>
    <xf numFmtId="38" applyNumberFormat="1" fontId="33" applyFont="1" fillId="0" applyFill="1" borderId="0" applyBorder="1" xfId="5">
      <alignment vertical="top"/>
    </xf>
    <xf numFmtId="38" applyNumberFormat="1" fontId="33" applyFont="1" fillId="0" applyFill="1" borderId="0" applyBorder="1" xfId="6">
      <alignment vertical="top"/>
    </xf>
    <xf numFmtId="38" applyNumberFormat="1" fontId="33" applyFont="1" fillId="0" applyFill="1" borderId="0" applyBorder="1" xfId="7">
      <alignment vertical="top"/>
    </xf>
    <xf numFmtId="38" applyNumberFormat="1" fontId="33" applyFont="1" fillId="0" applyFill="1" borderId="0" applyBorder="1" xfId="8">
      <alignment vertical="top"/>
    </xf>
    <xf numFmtId="38" applyNumberFormat="1" fontId="33" applyFont="1" fillId="0" applyFill="1" borderId="0" applyBorder="1" xfId="9">
      <alignment vertical="top"/>
    </xf>
    <xf numFmtId="38" applyNumberFormat="1" fontId="33" applyFont="1" fillId="0" applyFill="1" borderId="0" applyBorder="1" xfId="10">
      <alignment vertical="top"/>
    </xf>
    <xf numFmtId="38" applyNumberFormat="1" fontId="33" applyFont="1" fillId="0" applyFill="1" borderId="0" applyBorder="1" xfId="11">
      <alignment vertical="top"/>
    </xf>
    <xf numFmtId="38" applyNumberFormat="1" fontId="33" applyFont="1" fillId="0" applyFill="1" borderId="0" applyBorder="1" xfId="12">
      <alignment vertical="top"/>
    </xf>
    <xf numFmtId="38" applyNumberFormat="1" fontId="33" applyFont="1" fillId="0" applyFill="1" borderId="0" applyBorder="1" xfId="13">
      <alignment vertical="top"/>
    </xf>
    <xf numFmtId="38" applyNumberFormat="1" fontId="33" applyFont="1" fillId="0" applyFill="1" borderId="0" applyBorder="1" xfId="14">
      <alignment vertical="top"/>
    </xf>
    <xf numFmtId="38" applyNumberFormat="1" fontId="33" applyFont="1" fillId="0" applyFill="1" borderId="0" applyBorder="1" xfId="15">
      <alignment vertical="top"/>
    </xf>
    <xf numFmtId="0" applyNumberFormat="1" fontId="52" applyFont="1" fillId="23" applyFill="1" borderId="0" applyBorder="1" xfId="16"/>
    <xf numFmtId="0" applyNumberFormat="1" fontId="52" applyFont="1" fillId="27" applyFill="1" borderId="0" applyBorder="1" xfId="17"/>
    <xf numFmtId="0" applyNumberFormat="1" fontId="52" applyFont="1" fillId="31" applyFill="1" borderId="0" applyBorder="1" xfId="18"/>
    <xf numFmtId="0" applyNumberFormat="1" fontId="52" applyFont="1" fillId="35" applyFill="1" borderId="0" applyBorder="1" xfId="19"/>
    <xf numFmtId="0" applyNumberFormat="1" fontId="52" applyFont="1" fillId="39" applyFill="1" borderId="0" applyBorder="1" xfId="20"/>
    <xf numFmtId="0" applyNumberFormat="1" fontId="52" applyFont="1" fillId="43" applyFill="1" borderId="0" applyBorder="1" xfId="21"/>
    <xf numFmtId="0" applyNumberFormat="1" fontId="52" applyFont="1" fillId="24" applyFill="1" borderId="0" applyBorder="1" xfId="22"/>
    <xf numFmtId="0" applyNumberFormat="1" fontId="52" applyFont="1" fillId="28" applyFill="1" borderId="0" applyBorder="1" xfId="23"/>
    <xf numFmtId="0" applyNumberFormat="1" fontId="52" applyFont="1" fillId="32" applyFill="1" borderId="0" applyBorder="1" xfId="24"/>
    <xf numFmtId="0" applyNumberFormat="1" fontId="52" applyFont="1" fillId="36" applyFill="1" borderId="0" applyBorder="1" xfId="25"/>
    <xf numFmtId="0" applyNumberFormat="1" fontId="52" applyFont="1" fillId="40" applyFill="1" borderId="0" applyBorder="1" xfId="26"/>
    <xf numFmtId="0" applyNumberFormat="1" fontId="52" applyFont="1" fillId="44" applyFill="1" borderId="0" applyBorder="1" xfId="27"/>
    <xf numFmtId="0" applyNumberFormat="1" fontId="71" applyFont="1" fillId="25" applyFill="1" borderId="0" applyBorder="1" xfId="28"/>
    <xf numFmtId="0" applyNumberFormat="1" fontId="71" applyFont="1" fillId="29" applyFill="1" borderId="0" applyBorder="1" xfId="29"/>
    <xf numFmtId="0" applyNumberFormat="1" fontId="71" applyFont="1" fillId="33" applyFill="1" borderId="0" applyBorder="1" xfId="30"/>
    <xf numFmtId="0" applyNumberFormat="1" fontId="71" applyFont="1" fillId="37" applyFill="1" borderId="0" applyBorder="1" xfId="31"/>
    <xf numFmtId="0" applyNumberFormat="1" fontId="71" applyFont="1" fillId="41" applyFill="1" borderId="0" applyBorder="1" xfId="32"/>
    <xf numFmtId="0" applyNumberFormat="1" fontId="71" applyFont="1" fillId="45" applyFill="1" borderId="0" applyBorder="1" xfId="33"/>
    <xf numFmtId="0" applyNumberFormat="1" fontId="18" applyFont="1" fillId="0" applyFill="1" borderId="1" applyBorder="1" xfId="34">
      <protection locked="0"/>
    </xf>
    <xf numFmtId="164" applyNumberFormat="1" fontId="4" applyFont="1" fillId="0" applyFill="1" borderId="0" applyBorder="1" xfId="35"/>
    <xf numFmtId="0" applyNumberFormat="1" fontId="15" applyFont="1" fillId="0" applyFill="1" borderId="0" applyBorder="1" xfId="36">
      <alignment vertical="center"/>
    </xf>
    <xf numFmtId="0" applyNumberFormat="1" fontId="16" applyFont="1" fillId="0" applyFill="1" borderId="0" applyBorder="1" xfId="37">
      <alignment vertical="top"/>
      <protection locked="0"/>
    </xf>
    <xf numFmtId="0" applyNumberFormat="1" fontId="18" applyFont="1" fillId="2" applyFill="1" borderId="1" applyBorder="1" xfId="38"/>
    <xf numFmtId="0" applyNumberFormat="1" fontId="17" applyFont="1" fillId="0" applyFill="1" borderId="0" applyBorder="1" xfId="39">
      <alignment vertical="top"/>
      <protection locked="0"/>
    </xf>
    <xf numFmtId="0" applyNumberFormat="1" fontId="5" applyFont="1" fillId="0" applyFill="1" borderId="0" applyBorder="1" xfId="40"/>
    <xf numFmtId="0" applyNumberFormat="1" fontId="15" applyFont="1" fillId="0" applyFill="1" borderId="0" applyBorder="1" xfId="41">
      <alignment vertical="center"/>
    </xf>
    <xf numFmtId="0" applyNumberFormat="1" fontId="15" applyFont="1" fillId="0" applyFill="1" borderId="0" applyBorder="1" xfId="42">
      <alignment vertical="center"/>
    </xf>
    <xf numFmtId="49" applyNumberFormat="1" fontId="50" applyFont="1" fillId="3" applyFill="1" borderId="2" applyBorder="1" xfId="43">
      <alignment horizontal="center" vertical="center"/>
    </xf>
    <xf numFmtId="0" applyNumberFormat="1" fontId="71" applyFont="1" fillId="22" applyFill="1" borderId="0" applyBorder="1" xfId="44"/>
    <xf numFmtId="0" applyNumberFormat="1" fontId="71" applyFont="1" fillId="26" applyFill="1" borderId="0" applyBorder="1" xfId="45"/>
    <xf numFmtId="0" applyNumberFormat="1" fontId="71" applyFont="1" fillId="30" applyFill="1" borderId="0" applyBorder="1" xfId="46"/>
    <xf numFmtId="0" applyNumberFormat="1" fontId="71" applyFont="1" fillId="34" applyFill="1" borderId="0" applyBorder="1" xfId="47"/>
    <xf numFmtId="0" applyNumberFormat="1" fontId="71" applyFont="1" fillId="38" applyFill="1" borderId="0" applyBorder="1" xfId="48"/>
    <xf numFmtId="0" applyNumberFormat="1" fontId="71" applyFont="1" fillId="42" applyFill="1" borderId="0" applyBorder="1" xfId="49"/>
    <xf numFmtId="0" applyNumberFormat="1" fontId="13" applyFont="1" fillId="4" applyFill="1" borderId="1" applyBorder="1" xfId="50"/>
    <xf numFmtId="0" applyNumberFormat="1" fontId="64" applyFont="1" fillId="19" applyFill="1" borderId="62" applyBorder="1" xfId="51"/>
    <xf numFmtId="0" applyNumberFormat="1" fontId="65" applyFont="1" fillId="19" applyFill="1" borderId="63" applyBorder="1" xfId="52"/>
    <xf numFmtId="0" applyNumberFormat="1" fontId="34" applyFont="1" fillId="0" applyFill="1" borderId="0" applyBorder="1" xfId="53">
      <alignment vertical="top"/>
      <protection locked="0"/>
    </xf>
    <xf numFmtId="0" applyNumberFormat="1" fontId="47" applyFont="1" fillId="0" applyFill="1" borderId="0" applyBorder="1" xfId="54">
      <alignment vertical="top"/>
      <protection locked="0"/>
    </xf>
    <xf numFmtId="0" applyNumberFormat="1" fontId="47" applyFont="1" fillId="0" applyFill="1" borderId="0" applyBorder="1" xfId="55">
      <alignment vertical="top"/>
      <protection locked="0"/>
    </xf>
    <xf numFmtId="0" applyNumberFormat="1" fontId="17" applyFont="1" fillId="0" applyFill="1" borderId="0" applyBorder="1" xfId="56">
      <alignment vertical="top"/>
      <protection locked="0"/>
    </xf>
    <xf numFmtId="0" applyNumberFormat="1" fontId="11" applyFont="1" fillId="0" applyFill="1" borderId="0" applyBorder="1" xfId="57">
      <alignment vertical="top"/>
      <protection locked="0"/>
    </xf>
    <xf numFmtId="0" applyNumberFormat="1" fontId="36" applyFont="1" fillId="0" applyFill="1" borderId="0" applyBorder="1" xfId="58">
      <alignment vertical="top"/>
      <protection locked="0"/>
    </xf>
    <xf numFmtId="0" applyNumberFormat="1" fontId="11" applyFont="1" fillId="0" applyFill="1" borderId="0" applyBorder="1" xfId="59">
      <alignment vertical="top"/>
      <protection locked="0"/>
    </xf>
    <xf numFmtId="165" applyNumberFormat="1" fontId="34" applyFont="1" fillId="0" applyFill="1" borderId="0" applyBorder="1" xfId="60">
      <alignment vertical="top"/>
      <protection locked="0"/>
    </xf>
    <xf numFmtId="0" applyNumberFormat="1" fontId="30" applyFont="1" fillId="0" applyFill="1" borderId="0" applyBorder="1" xfId="61">
      <alignment horizontal="center" vertical="center" wrapText="1"/>
    </xf>
    <xf numFmtId="0" applyNumberFormat="1" fontId="58" applyFont="1" fillId="0" applyFill="1" borderId="59" applyBorder="1" xfId="62"/>
    <xf numFmtId="0" applyNumberFormat="1" fontId="59" applyFont="1" fillId="0" applyFill="1" borderId="60" applyBorder="1" xfId="63"/>
    <xf numFmtId="0" applyNumberFormat="1" fontId="60" applyFont="1" fillId="0" applyFill="1" borderId="61" applyBorder="1" xfId="64"/>
    <xf numFmtId="0" applyNumberFormat="1" fontId="60" applyFont="1" fillId="0" applyFill="1" borderId="0" applyBorder="1" xfId="65"/>
    <xf numFmtId="0" applyNumberFormat="1" fontId="8" applyFont="1" fillId="0" applyFill="1" borderId="3" applyBorder="1" xfId="66">
      <alignment horizontal="center" vertical="center" wrapText="1"/>
    </xf>
    <xf numFmtId="4" applyNumberFormat="1" fontId="6" applyFont="1" fillId="5" applyFill="1" borderId="4" applyBorder="1" xfId="67">
      <alignment horizontal="right"/>
    </xf>
    <xf numFmtId="0" applyNumberFormat="1" fontId="70" applyFont="1" fillId="0" applyFill="1" borderId="67" applyBorder="1" xfId="68"/>
    <xf numFmtId="0" applyNumberFormat="1" fontId="67" applyFont="1" fillId="20" applyFill="1" borderId="65" applyBorder="1" xfId="69"/>
    <xf numFmtId="0" applyNumberFormat="1" fontId="57" applyFont="1" fillId="0" applyFill="1" borderId="0" applyBorder="1" xfId="70"/>
    <xf numFmtId="0" applyNumberFormat="1" fontId="63" applyFont="1" fillId="18" applyFill="1" borderId="0" applyBorder="1" xfId="71"/>
    <xf numFmtId="49" applyNumberFormat="1" fontId="1" applyFont="1" fillId="0" applyFill="1" borderId="0" applyBorder="1" xfId="72">
      <alignment vertical="top"/>
    </xf>
    <xf numFmtId="49" applyNumberFormat="1" fontId="6" applyFont="1" fillId="0" applyFill="1" borderId="0" applyBorder="1" xfId="73">
      <alignment vertical="top"/>
    </xf>
    <xf numFmtId="0" applyNumberFormat="1" fontId="21" applyFont="1" fillId="0" applyFill="1" borderId="0" applyBorder="1" xfId="74"/>
    <xf numFmtId="0" applyNumberFormat="1" fontId="52" applyFont="1" fillId="0" applyFill="1" borderId="0" applyBorder="1" xfId="75"/>
    <xf numFmtId="0" applyNumberFormat="1" fontId="21" applyFont="1" fillId="0" applyFill="1" borderId="0" applyBorder="1" xfId="76"/>
    <xf numFmtId="0" applyNumberFormat="1" fontId="21" applyFont="1" fillId="0" applyFill="1" borderId="0" applyBorder="1" xfId="77"/>
    <xf numFmtId="0" applyNumberFormat="1" fontId="52" applyFont="1" fillId="0" applyFill="1" borderId="0" applyBorder="1" xfId="78"/>
    <xf numFmtId="0" applyNumberFormat="1" fontId="2" applyFont="1" fillId="0" applyFill="1" borderId="0" applyBorder="1" xfId="79"/>
    <xf numFmtId="49" applyNumberFormat="1" fontId="6" applyFont="1" fillId="0" applyFill="1" borderId="0" applyBorder="1" xfId="80">
      <alignment vertical="top"/>
    </xf>
    <xf numFmtId="0" applyNumberFormat="1" fontId="2" applyFont="1" fillId="0" applyFill="1" borderId="0" applyBorder="1" xfId="81"/>
    <xf numFmtId="0" applyNumberFormat="1" fontId="49" applyFont="1" fillId="6" applyFill="1" borderId="0" applyBorder="1" xfId="82">
      <alignment horizontal="left" vertical="center"/>
    </xf>
    <xf numFmtId="0" applyNumberFormat="1" fontId="49" applyFont="1" fillId="6" applyFill="1" borderId="0" applyBorder="1" xfId="83">
      <alignment horizontal="left" vertical="center"/>
    </xf>
    <xf numFmtId="0" applyNumberFormat="1" fontId="2" applyFont="1" fillId="0" applyFill="1" borderId="0" applyBorder="1" xfId="84"/>
    <xf numFmtId="49" applyNumberFormat="1" fontId="6" applyFont="1" fillId="0" applyFill="1" borderId="0" applyBorder="1" xfId="85">
      <alignment vertical="top"/>
    </xf>
    <xf numFmtId="0" applyNumberFormat="1" fontId="2" applyFont="1" fillId="0" applyFill="1" borderId="0" applyBorder="1" xfId="86"/>
    <xf numFmtId="49" applyNumberFormat="1" fontId="6" applyFont="1" fillId="6" applyFill="1" borderId="0" applyBorder="1" xfId="87">
      <alignment vertical="top"/>
    </xf>
    <xf numFmtId="49" applyNumberFormat="1" fontId="6" applyFont="1" fillId="6" applyFill="1" borderId="0" applyBorder="1" xfId="88">
      <alignment vertical="top"/>
    </xf>
    <xf numFmtId="0" applyNumberFormat="1" fontId="46" applyFont="1" fillId="0" applyFill="1" borderId="0" applyBorder="1" xfId="89"/>
    <xf numFmtId="0" applyNumberFormat="1" fontId="46" applyFont="1" fillId="0" applyFill="1" borderId="0" applyBorder="1" xfId="90"/>
    <xf numFmtId="49" applyNumberFormat="1" fontId="6" applyFont="1" fillId="0" applyFill="1" borderId="0" applyBorder="1" xfId="91">
      <alignment vertical="top"/>
    </xf>
    <xf numFmtId="49" applyNumberFormat="1" fontId="6" applyFont="1" fillId="0" applyFill="1" borderId="0" applyBorder="1" xfId="92">
      <alignment vertical="top"/>
    </xf>
    <xf numFmtId="0" applyNumberFormat="1" fontId="21" applyFont="1" fillId="0" applyFill="1" borderId="0" applyBorder="1" xfId="93"/>
    <xf numFmtId="0" applyNumberFormat="1" fontId="21" applyFont="1" fillId="0" applyFill="1" borderId="0" applyBorder="1" xfId="94"/>
    <xf numFmtId="0" applyNumberFormat="1" fontId="2" applyFont="1" fillId="0" applyFill="1" borderId="0" applyBorder="1" xfId="95"/>
    <xf numFmtId="49" applyNumberFormat="1" fontId="6" applyFont="1" fillId="0" applyFill="1" borderId="0" applyBorder="1" xfId="96">
      <alignment vertical="top"/>
    </xf>
    <xf numFmtId="0" applyNumberFormat="1" fontId="2" applyFont="1" fillId="0" applyFill="1" borderId="0" applyBorder="1" xfId="97"/>
    <xf numFmtId="0" applyNumberFormat="1" fontId="6" applyFont="1" fillId="0" applyFill="1" borderId="0" applyBorder="1" xfId="98">
      <alignment horizontal="left" vertical="center"/>
    </xf>
    <xf numFmtId="0" applyNumberFormat="1" fontId="2" applyFont="1" fillId="0" applyFill="1" borderId="0" applyBorder="1" xfId="99"/>
    <xf numFmtId="0" applyNumberFormat="1" fontId="2" applyFont="1" fillId="0" applyFill="1" borderId="0" applyBorder="1" xfId="100"/>
    <xf numFmtId="0" applyNumberFormat="1" fontId="21" applyFont="1" fillId="0" applyFill="1" borderId="0" applyBorder="1" xfId="101"/>
    <xf numFmtId="0" applyNumberFormat="1" fontId="62" applyFont="1" fillId="17" applyFill="1" borderId="0" applyBorder="1" xfId="102"/>
    <xf numFmtId="0" applyNumberFormat="1" fontId="69" applyFont="1" fillId="0" applyFill="1" borderId="0" applyBorder="1" xfId="103"/>
    <xf numFmtId="0" applyNumberFormat="1" fontId="6" applyFont="1" fillId="21" applyFill="1" borderId="66" applyBorder="1" xfId="104"/>
    <xf numFmtId="9" applyNumberFormat="1" fontId="2" applyFont="1" fillId="0" applyFill="1" borderId="0" applyBorder="1" xfId="105"/>
    <xf numFmtId="9" applyNumberFormat="1" fontId="2" applyFont="1" fillId="0" applyFill="1" borderId="0" applyBorder="1" xfId="106"/>
    <xf numFmtId="0" applyNumberFormat="1" fontId="66" applyFont="1" fillId="0" applyFill="1" borderId="64" applyBorder="1" xfId="107"/>
    <xf numFmtId="0" applyNumberFormat="1" fontId="3" applyFont="1" fillId="0" applyFill="1" borderId="0" applyBorder="1" xfId="108"/>
    <xf numFmtId="0" applyNumberFormat="1" fontId="68" applyFont="1" fillId="0" applyFill="1" borderId="0" applyBorder="1" xfId="109"/>
    <xf numFmtId="4" applyNumberFormat="1" fontId="6" applyFont="1" fillId="7" applyFill="1" borderId="0" applyBorder="1" xfId="110">
      <alignment horizontal="right"/>
    </xf>
    <xf numFmtId="4" applyNumberFormat="1" fontId="6" applyFont="1" fillId="7" applyFill="1" borderId="5" applyBorder="1" xfId="111">
      <alignment horizontal="right"/>
    </xf>
    <xf numFmtId="0" applyNumberFormat="1" fontId="61" applyFont="1" fillId="16" applyFill="1" borderId="0" applyBorder="1" xfId="112"/>
    <xf numFmtId="49" applyNumberFormat="1" fontId="1" applyFont="1" fillId="0" applyFill="1" borderId="6" applyBorder="1" xfId="72">
      <alignment vertical="top"/>
    </xf>
    <xf numFmtId="49" applyNumberFormat="1" fontId="1" applyFont="1" fillId="0" applyFill="1" borderId="6" applyBorder="1" xfId="72">
      <alignment vertical="top"/>
    </xf>
    <xf numFmtId="49" applyNumberFormat="1" fontId="6" applyFont="1" fillId="0" applyFill="1" borderId="0" applyBorder="1" xfId="72">
      <alignment vertical="top"/>
    </xf>
    <xf numFmtId="49" applyNumberFormat="1" fontId="1" applyFont="1" fillId="0" applyFill="1" borderId="0" applyBorder="1" xfId="72">
      <alignment vertical="top"/>
    </xf>
    <xf numFmtId="49" applyNumberFormat="1" fontId="6" applyFont="1" fillId="7" applyFill="1" borderId="4" applyBorder="1" xfId="72">
      <alignment horizontal="center" vertical="top"/>
    </xf>
    <xf numFmtId="49" applyNumberFormat="1" fontId="1" applyFont="1" fillId="0" applyFill="1" borderId="0" applyBorder="1" xfId="72">
      <alignment vertical="top"/>
    </xf>
    <xf numFmtId="49" applyNumberFormat="1" fontId="12" applyFont="1" fillId="0" applyFill="1" borderId="0" applyBorder="1" xfId="72">
      <alignment vertical="top"/>
    </xf>
    <xf numFmtId="49" applyNumberFormat="1" fontId="6" applyFont="1" fillId="0" applyFill="1" borderId="0" applyBorder="1" xfId="72">
      <alignment vertical="top" wrapText="1"/>
    </xf>
    <xf numFmtId="49" applyNumberFormat="1" fontId="6" applyFont="1" fillId="0" applyFill="1" borderId="0" applyBorder="1" xfId="72">
      <alignment vertical="center" wrapText="1"/>
    </xf>
    <xf numFmtId="49" applyNumberFormat="1" fontId="6" applyFont="1" fillId="0" applyFill="1" borderId="0" applyBorder="1" xfId="96">
      <alignment vertical="center" wrapText="1"/>
    </xf>
    <xf numFmtId="49" applyNumberFormat="1" fontId="10" applyFont="1" fillId="0" applyFill="1" borderId="0" applyBorder="1" xfId="96">
      <alignment vertical="center"/>
    </xf>
    <xf numFmtId="0" applyNumberFormat="1" fontId="6" applyFont="1" fillId="0" applyFill="1" borderId="7" applyBorder="1" xfId="95">
      <alignment horizontal="center" vertical="center" wrapText="1"/>
    </xf>
    <xf numFmtId="0" applyNumberFormat="1" fontId="10" applyFont="1" fillId="0" applyFill="1" borderId="0" applyBorder="1" xfId="95">
      <alignment horizontal="center" vertical="center" wrapText="1"/>
    </xf>
    <xf numFmtId="0" applyNumberFormat="1" fontId="6" applyFont="1" fillId="0" applyFill="1" borderId="0" applyBorder="1" xfId="95">
      <alignment vertical="center" wrapText="1"/>
    </xf>
    <xf numFmtId="0" applyNumberFormat="1" fontId="6" applyFont="1" fillId="0" applyFill="1" borderId="0" applyBorder="1" xfId="95">
      <alignment horizontal="left" vertical="center" wrapText="1"/>
    </xf>
    <xf numFmtId="0" applyNumberFormat="1" fontId="6" applyFont="1" fillId="0" applyFill="1" borderId="0" applyBorder="1" xfId="95"/>
    <xf numFmtId="0" applyNumberFormat="1" fontId="6" applyFont="1" fillId="8" applyFill="1" borderId="0" applyBorder="1" xfId="95"/>
    <xf numFmtId="49" applyNumberFormat="1" fontId="6" applyFont="1" fillId="5" applyFill="1" borderId="8" applyBorder="1" xfId="95">
      <alignment horizontal="left" vertical="center" wrapText="1"/>
      <protection locked="0"/>
    </xf>
    <xf numFmtId="0" applyNumberFormat="1" fontId="6" applyFont="1" fillId="0" applyFill="1" borderId="0" applyBorder="1" xfId="95"/>
    <xf numFmtId="0" applyNumberFormat="1" fontId="24" applyFont="1" fillId="0" applyFill="1" borderId="0" applyBorder="1" xfId="95"/>
    <xf numFmtId="49" applyNumberFormat="1" fontId="6" applyFont="1" fillId="0" applyFill="1" borderId="0" applyBorder="1" xfId="91">
      <alignment vertical="top"/>
    </xf>
    <xf numFmtId="0" applyNumberFormat="1" fontId="10" applyFont="1" fillId="0" applyFill="1" borderId="0" applyBorder="1" xfId="98">
      <alignment vertical="center" wrapText="1"/>
    </xf>
    <xf numFmtId="0" applyNumberFormat="1" fontId="10" applyFont="1" fillId="0" applyFill="1" borderId="0" applyBorder="1" xfId="98">
      <alignment horizontal="left" vertical="center" wrapText="1"/>
    </xf>
    <xf numFmtId="0" applyNumberFormat="1" fontId="10" applyFont="1" fillId="0" applyFill="1" borderId="0" applyBorder="1" xfId="98">
      <alignment vertical="center" wrapText="1"/>
    </xf>
    <xf numFmtId="0" applyNumberFormat="1" fontId="10" applyFont="1" fillId="0" applyFill="1" borderId="0" applyBorder="1" xfId="98">
      <alignment horizontal="center" vertical="center" wrapText="1"/>
    </xf>
    <xf numFmtId="0" applyNumberFormat="1" fontId="10" applyFont="1" fillId="0" applyFill="1" borderId="0" applyBorder="1" xfId="98">
      <alignment vertical="center" wrapText="1"/>
    </xf>
    <xf numFmtId="0" applyNumberFormat="1" fontId="22" applyFont="1" fillId="0" applyFill="1" borderId="0" applyBorder="1" xfId="98">
      <alignment vertical="center" wrapText="1"/>
    </xf>
    <xf numFmtId="0" applyNumberFormat="1" fontId="6" applyFont="1" fillId="8" applyFill="1" borderId="0" applyBorder="1" xfId="98">
      <alignment vertical="center" wrapText="1"/>
    </xf>
    <xf numFmtId="0" applyNumberFormat="1" fontId="6" applyFont="1" fillId="0" applyFill="1" borderId="0" applyBorder="1" xfId="98">
      <alignment vertical="center" wrapText="1"/>
    </xf>
    <xf numFmtId="0" applyNumberFormat="1" fontId="6" applyFont="1" fillId="0" applyFill="1" borderId="0" applyBorder="1" xfId="98">
      <alignment horizontal="right" vertical="center"/>
    </xf>
    <xf numFmtId="0" applyNumberFormat="1" fontId="6" applyFont="1" fillId="0" applyFill="1" borderId="0" applyBorder="1" xfId="98">
      <alignment horizontal="center" vertical="center" wrapText="1"/>
    </xf>
    <xf numFmtId="0" applyNumberFormat="1" fontId="6" applyFont="1" fillId="0" applyFill="1" borderId="0" applyBorder="1" xfId="98">
      <alignment vertical="center" wrapText="1"/>
    </xf>
    <xf numFmtId="0" applyNumberFormat="1" fontId="25" applyFont="1" fillId="8" applyFill="1" borderId="0" applyBorder="1" xfId="98">
      <alignment vertical="center" wrapText="1"/>
    </xf>
    <xf numFmtId="0" applyNumberFormat="1" fontId="8" applyFont="1" fillId="8" applyFill="1" borderId="0" applyBorder="1" xfId="98">
      <alignment vertical="center" wrapText="1"/>
    </xf>
    <xf numFmtId="0" applyNumberFormat="1" fontId="6" applyFont="1" fillId="8" applyFill="1" borderId="0" applyBorder="1" xfId="98">
      <alignment horizontal="right" vertical="center" wrapText="1" indent="1"/>
    </xf>
    <xf numFmtId="0" applyNumberFormat="1" fontId="26" applyFont="1" fillId="8" applyFill="1" borderId="0" applyBorder="1" xfId="98">
      <alignment horizontal="center" vertical="center" wrapText="1"/>
    </xf>
    <xf numFmtId="14" applyNumberFormat="1" fontId="10" applyFont="1" fillId="8" applyFill="1" borderId="0" applyBorder="1" xfId="98">
      <alignment horizontal="center" vertical="center" wrapText="1"/>
    </xf>
    <xf numFmtId="0" applyNumberFormat="1" fontId="10" applyFont="1" fillId="8" applyFill="1" borderId="0" applyBorder="1" xfId="98">
      <alignment horizontal="center" vertical="center" wrapText="1"/>
    </xf>
    <xf numFmtId="0" applyNumberFormat="1" fontId="6" applyFont="1" fillId="8" applyFill="1" borderId="0" applyBorder="1" xfId="98">
      <alignment horizontal="center" vertical="center" wrapText="1"/>
    </xf>
    <xf numFmtId="0" applyNumberFormat="1" fontId="6" applyFont="1" fillId="8" applyFill="1" borderId="0" applyBorder="1" xfId="98">
      <alignment horizontal="center" vertical="center" wrapText="1"/>
    </xf>
    <xf numFmtId="14" applyNumberFormat="1" fontId="6" applyFont="1" fillId="8" applyFill="1" borderId="0" applyBorder="1" xfId="98">
      <alignment horizontal="center" vertical="center" wrapText="1"/>
    </xf>
    <xf numFmtId="0" applyNumberFormat="1" fontId="22" applyFont="1" fillId="0" applyFill="1" borderId="0" applyBorder="1" xfId="98">
      <alignment horizontal="center" vertical="center" wrapText="1"/>
    </xf>
    <xf numFmtId="0" applyNumberFormat="1" fontId="27" applyFont="1" fillId="8" applyFill="1" borderId="0" applyBorder="1" xfId="98">
      <alignment horizontal="center" vertical="center" wrapText="1"/>
    </xf>
    <xf numFmtId="0" applyNumberFormat="1" fontId="6" applyFont="1" fillId="8" applyFill="1" borderId="0" applyBorder="1" xfId="98">
      <alignment horizontal="right" vertical="center" wrapText="1" indent="1"/>
    </xf>
    <xf numFmtId="0" applyNumberFormat="1" fontId="6" applyFont="1" fillId="0" applyFill="1" borderId="0" applyBorder="1" xfId="98">
      <alignment vertical="center"/>
    </xf>
    <xf numFmtId="49" applyNumberFormat="1" fontId="6" applyFont="1" fillId="8" applyFill="1" borderId="0" applyBorder="1" xfId="98">
      <alignment horizontal="right" vertical="center" wrapText="1" indent="1"/>
    </xf>
    <xf numFmtId="0" applyNumberFormat="1" fontId="10" applyFont="1" fillId="0" applyFill="1" borderId="0" applyBorder="1" xfId="98">
      <alignment vertical="center" wrapText="1"/>
    </xf>
    <xf numFmtId="49" applyNumberFormat="1" fontId="10" applyFont="1" fillId="0" applyFill="1" borderId="0" applyBorder="1" xfId="98">
      <alignment horizontal="left" vertical="center" wrapText="1"/>
    </xf>
    <xf numFmtId="49" applyNumberFormat="1" fontId="25" applyFont="1" fillId="8" applyFill="1" borderId="0" applyBorder="1" xfId="98">
      <alignment horizontal="center" vertical="center" wrapText="1"/>
    </xf>
    <xf numFmtId="0" applyNumberFormat="1" fontId="6" applyFont="1" fillId="8" applyFill="1" borderId="9" applyBorder="1" xfId="98">
      <alignment horizontal="right" vertical="center" wrapText="1" indent="1"/>
    </xf>
    <xf numFmtId="49" applyNumberFormat="1" fontId="6" applyFont="1" fillId="9" applyFill="1" borderId="10" applyBorder="1" xfId="98">
      <alignment horizontal="center" vertical="center" wrapText="1"/>
      <protection locked="0"/>
    </xf>
    <xf numFmtId="0" applyNumberFormat="1" fontId="28" applyFont="1" fillId="0" applyFill="1" borderId="0" applyBorder="1" xfId="98">
      <alignment vertical="center" wrapText="1"/>
    </xf>
    <xf numFmtId="0" applyNumberFormat="1" fontId="6" applyFont="1" fillId="10" applyFill="1" borderId="7" applyBorder="1" xfId="95">
      <alignment horizontal="center" vertical="center"/>
    </xf>
    <xf numFmtId="49" applyNumberFormat="1" fontId="1" applyFont="1" fillId="11" applyFill="1" borderId="0" applyBorder="1" xfId="72">
      <alignment vertical="top"/>
    </xf>
    <xf numFmtId="0" applyNumberFormat="1" fontId="6" applyFont="1" fillId="0" applyFill="1" borderId="0" applyBorder="1" xfId="100">
      <alignment vertical="center" wrapText="1"/>
    </xf>
    <xf numFmtId="0" applyNumberFormat="1" fontId="6" applyFont="1" fillId="8" applyFill="1" borderId="0" applyBorder="1" xfId="100">
      <alignment vertical="center" wrapText="1"/>
    </xf>
    <xf numFmtId="0" applyNumberFormat="1" fontId="6" applyFont="1" fillId="8" applyFill="1" borderId="0" applyBorder="1" xfId="100">
      <alignment horizontal="right" vertical="center" wrapText="1"/>
    </xf>
    <xf numFmtId="0" applyNumberFormat="1" fontId="6" applyFont="1" fillId="0" applyFill="1" borderId="0" applyBorder="1" xfId="97">
      <alignment horizontal="left" vertical="center" wrapText="1" indent="1"/>
    </xf>
    <xf numFmtId="4" applyNumberFormat="1" fontId="6" applyFont="1" fillId="0" applyFill="1" borderId="0" applyBorder="1" xfId="67">
      <alignment horizontal="right" vertical="center" wrapText="1"/>
    </xf>
    <xf numFmtId="0" applyNumberFormat="1" fontId="22" applyFont="1" fillId="0" applyFill="1" borderId="0" applyBorder="1" xfId="98">
      <alignment horizontal="center" vertical="top" wrapText="1"/>
    </xf>
    <xf numFmtId="0" applyNumberFormat="1" fontId="1" applyFont="1" fillId="8" applyFill="1" borderId="9" applyBorder="1" xfId="98">
      <alignment horizontal="right" vertical="center" wrapText="1" indent="1"/>
    </xf>
    <xf numFmtId="0" applyNumberFormat="1" fontId="1" applyFont="1" fillId="8" applyFill="1" borderId="0" applyBorder="1" xfId="98">
      <alignment horizontal="center" vertical="center" wrapText="1"/>
    </xf>
    <xf numFmtId="49" applyNumberFormat="1" fontId="1" applyFont="1" fillId="8" applyFill="1" borderId="0" applyBorder="1" xfId="98">
      <alignment horizontal="right" vertical="center" wrapText="1" indent="1"/>
    </xf>
    <xf numFmtId="0" applyNumberFormat="1" fontId="6" applyFont="1" fillId="8" applyFill="1" borderId="8" applyBorder="1" xfId="95">
      <alignment horizontal="center" vertical="center"/>
    </xf>
    <xf numFmtId="49" applyNumberFormat="1" fontId="32" applyFont="1" fillId="8" applyFill="1" borderId="0" applyBorder="1" xfId="66">
      <alignment horizontal="center" vertical="center" wrapText="1"/>
    </xf>
    <xf numFmtId="49" applyNumberFormat="1" fontId="1" applyFont="1" fillId="0" applyFill="1" borderId="0" applyBorder="1" xfId="72">
      <alignment vertical="top"/>
    </xf>
    <xf numFmtId="49" applyNumberFormat="1" fontId="1" applyFont="1" fillId="0" applyFill="1" borderId="0" applyBorder="1" xfId="72">
      <alignment horizontal="center" vertical="top"/>
    </xf>
    <xf numFmtId="0" applyNumberFormat="1" fontId="19" applyFont="1" fillId="11" applyFill="1" borderId="0" applyBorder="1" xfId="100">
      <alignment horizontal="center" vertical="center" wrapText="1"/>
    </xf>
    <xf numFmtId="49" applyNumberFormat="1" fontId="12" applyFont="1" fillId="0" applyFill="1" borderId="0" applyBorder="1" xfId="72">
      <alignment horizontal="center" vertical="top"/>
    </xf>
    <xf numFmtId="0" applyNumberFormat="1" fontId="6" applyFont="1" fillId="0" applyFill="1" borderId="10" applyBorder="1" xfId="97">
      <alignment vertical="center" wrapText="1"/>
    </xf>
    <xf numFmtId="49" applyNumberFormat="1" fontId="1" applyFont="1" fillId="0" applyFill="1" borderId="0" applyBorder="1" xfId="72">
      <alignment vertical="top" wrapText="1"/>
    </xf>
    <xf numFmtId="0" applyNumberFormat="1" fontId="40" applyFont="1" fillId="0" applyFill="1" borderId="0" applyBorder="1" xfId="98">
      <alignment vertical="center" wrapText="1"/>
    </xf>
    <xf numFmtId="0" applyNumberFormat="1" fontId="1" applyFont="1" fillId="0" applyFill="1" borderId="10" applyBorder="1" xfId="97">
      <alignment vertical="center" wrapText="1"/>
    </xf>
    <xf numFmtId="0" applyNumberFormat="1" fontId="1" applyFont="1" fillId="7" applyFill="1" borderId="10" applyBorder="1" xfId="98">
      <alignment horizontal="center" vertical="center"/>
    </xf>
    <xf numFmtId="49" applyNumberFormat="1" fontId="1" applyFont="1" fillId="0" applyFill="1" borderId="0" applyBorder="1" xfId="72">
      <alignment vertical="top"/>
    </xf>
    <xf numFmtId="49" applyNumberFormat="1" fontId="1" applyFont="1" fillId="0" applyFill="1" borderId="0" applyBorder="1" xfId="72">
      <alignment vertical="top"/>
    </xf>
    <xf numFmtId="49" applyNumberFormat="1" fontId="1" applyFont="1" fillId="0" applyFill="1" borderId="0" applyBorder="1" xfId="72">
      <alignment vertical="top"/>
    </xf>
    <xf numFmtId="49" applyNumberFormat="1" fontId="10" applyFont="1" fillId="0" applyFill="1" borderId="0" applyBorder="1" xfId="72">
      <alignment vertical="top"/>
    </xf>
    <xf numFmtId="0" applyNumberFormat="1" fontId="10" applyFont="1" fillId="8" applyFill="1" borderId="0" applyBorder="1" xfId="72"/>
    <xf numFmtId="0" applyNumberFormat="1" fontId="6" applyFont="1" fillId="8" applyFill="1" borderId="0" applyBorder="1" xfId="72"/>
    <xf numFmtId="0" applyNumberFormat="1" fontId="19" applyFont="1" fillId="0" applyFill="1" borderId="0" applyBorder="1" xfId="61">
      <alignment vertical="center" wrapText="1"/>
    </xf>
    <xf numFmtId="0" applyNumberFormat="1" fontId="18" applyFont="1" fillId="0" applyFill="1" borderId="0" applyBorder="1" xfId="61">
      <alignment vertical="center" wrapText="1"/>
    </xf>
    <xf numFmtId="0" applyNumberFormat="1" fontId="40" applyFont="1" fillId="0" applyFill="1" borderId="0" applyBorder="1" xfId="100">
      <alignment vertical="center" wrapText="1"/>
    </xf>
    <xf numFmtId="49" applyNumberFormat="1" fontId="40" applyFont="1" fillId="0" applyFill="1" borderId="0" applyBorder="1" xfId="72">
      <alignment vertical="top"/>
    </xf>
    <xf numFmtId="49" applyNumberFormat="1" fontId="8" applyFont="1" fillId="0" applyFill="1" borderId="0" applyBorder="1" xfId="72">
      <alignment vertical="top"/>
    </xf>
    <xf numFmtId="49" applyNumberFormat="1" fontId="41" applyFont="1" fillId="0" applyFill="1" borderId="0" applyBorder="1" xfId="72">
      <alignment horizontal="center" vertical="center"/>
    </xf>
    <xf numFmtId="0" applyNumberFormat="1" fontId="41" applyFont="1" fillId="8" applyFill="1" borderId="0" applyBorder="1" xfId="100">
      <alignment horizontal="center" vertical="center" wrapText="1"/>
    </xf>
    <xf numFmtId="49" applyNumberFormat="1" fontId="41" applyFont="1" fillId="0" applyFill="1" borderId="0" applyBorder="1" xfId="72">
      <alignment horizontal="center" vertical="center"/>
    </xf>
    <xf numFmtId="0" applyNumberFormat="1" fontId="41" applyFont="1" fillId="0" applyFill="1" borderId="0" applyBorder="1" xfId="100">
      <alignment horizontal="center" vertical="center" wrapText="1"/>
    </xf>
    <xf numFmtId="0" applyNumberFormat="1" fontId="41" applyFont="1" fillId="8" applyFill="1" borderId="0" applyBorder="1" xfId="95">
      <alignment horizontal="center"/>
    </xf>
    <xf numFmtId="0" applyNumberFormat="1" fontId="41" applyFont="1" fillId="0" applyFill="1" borderId="0" applyBorder="1" xfId="95">
      <alignment horizontal="center" vertical="center"/>
    </xf>
    <xf numFmtId="0" applyNumberFormat="1" fontId="41" applyFont="1" fillId="8" applyFill="1" borderId="0" applyBorder="1" xfId="95">
      <alignment horizontal="center" vertical="center"/>
    </xf>
    <xf numFmtId="49" applyNumberFormat="1" fontId="37" applyFont="1" fillId="0" applyFill="1" borderId="8" applyBorder="1" xfId="72">
      <alignment vertical="top" wrapText="1"/>
    </xf>
    <xf numFmtId="0" applyNumberFormat="1" fontId="6" applyFont="1" fillId="0" applyFill="1" borderId="8" applyBorder="1" xfId="76">
      <alignment horizontal="justify" vertical="top" wrapText="1"/>
    </xf>
    <xf numFmtId="0" applyNumberFormat="1" fontId="1" applyFont="1" fillId="8" applyFill="1" borderId="0" applyBorder="1" xfId="98">
      <alignment horizontal="right" vertical="center" wrapText="1" indent="1"/>
    </xf>
    <xf numFmtId="0" applyNumberFormat="1" fontId="1" applyFont="1" fillId="8" applyFill="1" borderId="0" applyBorder="1" xfId="98">
      <alignment horizontal="right" vertical="center" wrapText="1" indent="1"/>
    </xf>
    <xf numFmtId="0" applyNumberFormat="1" fontId="38" applyFont="1" fillId="0" applyFill="1" borderId="0" applyBorder="1" xfId="100">
      <alignment vertical="center" wrapText="1"/>
    </xf>
    <xf numFmtId="0" applyNumberFormat="1" fontId="6" applyFont="1" fillId="8" applyFill="1" borderId="11" applyBorder="1" xfId="100">
      <alignment horizontal="center" vertical="center" wrapText="1"/>
    </xf>
    <xf numFmtId="0" applyNumberFormat="1" fontId="6" applyFont="1" fillId="0" applyFill="1" borderId="12" applyBorder="1" xfId="66">
      <alignment horizontal="center" vertical="center" wrapText="1"/>
    </xf>
    <xf numFmtId="0" applyNumberFormat="1" fontId="6" applyFont="1" fillId="8" applyFill="1" borderId="12" applyBorder="1" xfId="100">
      <alignment horizontal="center" vertical="center" wrapText="1"/>
    </xf>
    <xf numFmtId="0" applyNumberFormat="1" fontId="6" applyFont="1" fillId="0" applyFill="1" borderId="13" applyBorder="1" xfId="66">
      <alignment horizontal="center" vertical="center" wrapText="1"/>
    </xf>
    <xf numFmtId="0" applyNumberFormat="1" fontId="6" applyFont="1" fillId="0" applyFill="1" borderId="10" applyBorder="1" xfId="100">
      <alignment horizontal="center" vertical="center" wrapText="1"/>
    </xf>
    <xf numFmtId="49" applyNumberFormat="1" fontId="6" applyFont="1" fillId="0" applyFill="1" borderId="10" applyBorder="1" xfId="100">
      <alignment horizontal="left" vertical="center" wrapText="1"/>
    </xf>
    <xf numFmtId="0" applyNumberFormat="1" fontId="35" applyFont="1" fillId="8" applyFill="1" borderId="0" applyBorder="1" xfId="72">
      <alignment horizontal="center" vertical="center" wrapText="1"/>
    </xf>
    <xf numFmtId="0" applyNumberFormat="1" fontId="6" applyFont="1" fillId="8" applyFill="1" borderId="12" applyBorder="1" xfId="92">
      <alignment horizontal="center" vertical="center" wrapText="1"/>
    </xf>
    <xf numFmtId="49" applyNumberFormat="1" fontId="6" applyFont="1" fillId="8" applyFill="1" borderId="10" applyBorder="1" xfId="92">
      <alignment horizontal="center" vertical="center" wrapText="1"/>
    </xf>
    <xf numFmtId="16" applyNumberFormat="1" fontId="6" applyFont="1" fillId="8" applyFill="1" borderId="10" applyBorder="1" xfId="92">
      <alignment horizontal="center" vertical="center" wrapText="1"/>
    </xf>
    <xf numFmtId="49" applyNumberFormat="1" fontId="6" applyFont="1" fillId="9" applyFill="1" borderId="10" applyBorder="1" xfId="99">
      <alignment horizontal="center" vertical="center" wrapText="1"/>
      <protection locked="0"/>
    </xf>
    <xf numFmtId="49" applyNumberFormat="1" fontId="6" applyFont="1" fillId="9" applyFill="1" borderId="10" applyBorder="1" xfId="92">
      <alignment horizontal="center" vertical="center" wrapText="1"/>
      <protection locked="0"/>
    </xf>
    <xf numFmtId="0" applyNumberFormat="1" fontId="6" applyFont="1" fillId="8" applyFill="1" borderId="14" applyBorder="1" xfId="95">
      <alignment horizontal="center" vertical="center"/>
    </xf>
    <xf numFmtId="49" applyNumberFormat="1" fontId="6" applyFont="1" fillId="0" applyFill="1" borderId="14" applyBorder="1" xfId="95">
      <alignment horizontal="left" vertical="center" wrapText="1"/>
    </xf>
    <xf numFmtId="0" applyNumberFormat="1" fontId="39" applyFont="1" fillId="8" applyFill="1" borderId="0" applyBorder="1" xfId="100">
      <alignment vertical="center" wrapText="1"/>
    </xf>
    <xf numFmtId="0" applyNumberFormat="1" fontId="39" applyFont="1" fillId="0" applyFill="1" borderId="0" applyBorder="1" xfId="100">
      <alignment vertical="center" wrapText="1"/>
    </xf>
    <xf numFmtId="49" applyNumberFormat="1" fontId="6" applyFont="1" fillId="0" applyFill="1" borderId="10" applyBorder="1" xfId="98">
      <alignment horizontal="center" vertical="center" wrapText="1"/>
    </xf>
    <xf numFmtId="0" applyNumberFormat="1" fontId="1" applyFont="1" fillId="0" applyFill="1" borderId="8" applyBorder="1" xfId="76">
      <alignment horizontal="justify" vertical="top" wrapText="1"/>
    </xf>
    <xf numFmtId="0" applyNumberFormat="1" fontId="1" applyFont="1" fillId="8" applyFill="1" borderId="10" applyBorder="1" xfId="92">
      <alignment horizontal="left" vertical="center" wrapText="1" indent="1"/>
    </xf>
    <xf numFmtId="49" applyNumberFormat="1" fontId="1" applyFont="1" fillId="7" applyFill="1" borderId="10" applyBorder="1" xfId="98">
      <alignment horizontal="center" vertical="center" wrapText="1"/>
    </xf>
    <xf numFmtId="0" applyNumberFormat="1" fontId="53" applyFont="1" fillId="0" applyFill="1" borderId="0" applyBorder="1" xfId="100">
      <alignment vertical="center" wrapText="1"/>
    </xf>
    <xf numFmtId="0" applyNumberFormat="1" fontId="53" applyFont="1" fillId="0" applyFill="1" borderId="0" applyBorder="1" xfId="98">
      <alignment horizontal="center" vertical="center" wrapText="1"/>
    </xf>
    <xf numFmtId="49" applyNumberFormat="1" fontId="53" applyFont="1" fillId="0" applyFill="1" borderId="0" applyBorder="1" xfId="100">
      <alignment vertical="center" wrapText="1"/>
    </xf>
    <xf numFmtId="49" applyNumberFormat="1" fontId="1" applyFont="1" fillId="0" applyFill="1" borderId="0" applyBorder="1" xfId="99">
      <alignment vertical="center" wrapText="1"/>
    </xf>
    <xf numFmtId="0" applyNumberFormat="1" fontId="6" applyFont="1" fillId="0" applyFill="1" borderId="0" applyBorder="1" xfId="99">
      <alignment vertical="center"/>
    </xf>
    <xf numFmtId="49" applyNumberFormat="1" fontId="6" applyFont="1" fillId="0" applyFill="1" borderId="0" applyBorder="1" xfId="99">
      <alignment vertical="center" wrapText="1"/>
    </xf>
    <xf numFmtId="0" applyNumberFormat="1" fontId="1" applyFont="1" fillId="0" applyFill="1" borderId="0" applyBorder="1" xfId="100">
      <alignment horizontal="right" vertical="top" wrapText="1"/>
    </xf>
    <xf numFmtId="0" applyNumberFormat="1" fontId="1" applyFont="1" fillId="0" applyFill="1" borderId="0" applyBorder="1" xfId="97">
      <alignment vertical="center" wrapText="1"/>
    </xf>
    <xf numFmtId="0" applyNumberFormat="1" fontId="6" applyFont="1" fillId="0" applyFill="1" borderId="0" applyBorder="1" xfId="100">
      <alignment horizontal="left" vertical="center" wrapText="1"/>
    </xf>
    <xf numFmtId="0" applyNumberFormat="1" fontId="1" applyFont="1" fillId="0" applyFill="1" borderId="10" applyBorder="1" xfId="66">
      <alignment horizontal="left" vertical="center" wrapText="1"/>
    </xf>
    <xf numFmtId="3" applyNumberFormat="1" fontId="6" applyFont="1" fillId="9" applyFill="1" borderId="10" applyBorder="1" xfId="100">
      <alignment vertical="center" wrapText="1"/>
      <protection locked="0"/>
    </xf>
    <xf numFmtId="49" applyNumberFormat="1" fontId="6" applyFont="1" fillId="8" applyFill="1" borderId="10" applyBorder="1" xfId="66">
      <alignment horizontal="center" vertical="center" wrapText="1"/>
    </xf>
    <xf numFmtId="49" applyNumberFormat="1" fontId="1" applyFont="1" fillId="8" applyFill="1" borderId="10" applyBorder="1" xfId="66">
      <alignment horizontal="center" vertical="center" wrapText="1"/>
    </xf>
    <xf numFmtId="3" applyNumberFormat="1" fontId="6" applyFont="1" fillId="0" applyFill="1" borderId="10" applyBorder="1" xfId="100">
      <alignment vertical="center" wrapText="1"/>
    </xf>
    <xf numFmtId="0" applyNumberFormat="1" fontId="42" applyFont="1" fillId="0" applyFill="1" borderId="0" applyBorder="1" xfId="76">
      <alignment wrapText="1"/>
    </xf>
    <xf numFmtId="0" applyNumberFormat="1" fontId="42" applyFont="1" fillId="0" applyFill="1" borderId="0" applyBorder="1" xfId="76">
      <alignment vertical="center" wrapText="1"/>
    </xf>
    <xf numFmtId="0" applyNumberFormat="1" fontId="42" applyFont="1" fillId="0" applyFill="1" borderId="15" applyBorder="1" xfId="76">
      <alignment vertical="center" wrapText="1"/>
    </xf>
    <xf numFmtId="0" applyNumberFormat="1" fontId="42" applyFont="1" fillId="0" applyFill="1" borderId="16" applyBorder="1" xfId="76">
      <alignment wrapText="1"/>
    </xf>
    <xf numFmtId="0" applyNumberFormat="1" fontId="42" applyFont="1" fillId="0" applyFill="1" borderId="17" applyBorder="1" xfId="76">
      <alignment vertical="center" wrapText="1"/>
    </xf>
    <xf numFmtId="0" applyNumberFormat="1" fontId="42" applyFont="1" fillId="0" applyFill="1" borderId="18" applyBorder="1" xfId="76">
      <alignment vertical="center" wrapText="1"/>
    </xf>
    <xf numFmtId="0" applyNumberFormat="1" fontId="42" applyFont="1" fillId="0" applyFill="1" borderId="0" applyBorder="1" xfId="76">
      <alignment vertical="center" wrapText="1"/>
    </xf>
    <xf numFmtId="0" applyNumberFormat="1" fontId="42" applyFont="1" fillId="0" applyFill="1" borderId="0" applyBorder="1" xfId="76">
      <alignment vertical="center" wrapText="1"/>
    </xf>
    <xf numFmtId="0" applyNumberFormat="1" fontId="44" applyFont="1" fillId="0" applyFill="1" borderId="0" applyBorder="1" xfId="76">
      <alignment wrapText="1"/>
    </xf>
    <xf numFmtId="0" applyNumberFormat="1" fontId="42" applyFont="1" fillId="0" applyFill="1" borderId="0" applyBorder="1" xfId="76">
      <alignment wrapText="1"/>
    </xf>
    <xf numFmtId="0" applyNumberFormat="1" fontId="42" applyFont="1" fillId="0" applyFill="1" borderId="0" applyBorder="1" xfId="76">
      <alignment wrapText="1"/>
    </xf>
    <xf numFmtId="0" applyNumberFormat="1" fontId="42" applyFont="1" fillId="0" applyFill="1" borderId="19" applyBorder="1" xfId="76">
      <alignment vertical="center" wrapText="1"/>
    </xf>
    <xf numFmtId="0" applyNumberFormat="1" fontId="43" applyFont="1" fillId="0" applyFill="1" borderId="20" applyBorder="1" xfId="76">
      <alignment vertical="center" wrapText="1"/>
    </xf>
    <xf numFmtId="0" applyNumberFormat="1" fontId="42" applyFont="1" fillId="0" applyFill="1" borderId="21" applyBorder="1" xfId="76">
      <alignment wrapText="1"/>
    </xf>
    <xf numFmtId="49" applyNumberFormat="1" fontId="6" applyFont="1" fillId="0" applyFill="1" borderId="0" applyBorder="1" xfId="85">
      <alignment vertical="top" wrapText="1"/>
    </xf>
    <xf numFmtId="49" applyNumberFormat="1" fontId="6" applyFont="1" fillId="0" applyFill="1" borderId="0" applyBorder="1" xfId="85">
      <alignment vertical="top" wrapText="1"/>
    </xf>
    <xf numFmtId="49" applyNumberFormat="1" fontId="6" applyFont="1" fillId="0" applyFill="1" borderId="0" applyBorder="1" xfId="85">
      <alignment vertical="center" wrapText="1"/>
    </xf>
    <xf numFmtId="0" applyNumberFormat="1" fontId="45" applyFont="1" fillId="0" applyFill="1" borderId="0" applyBorder="1" xfId="76">
      <alignment wrapText="1"/>
    </xf>
    <xf numFmtId="0" applyNumberFormat="1" fontId="6" applyFont="1" fillId="0" applyFill="1" borderId="0" applyBorder="1" xfId="90">
      <alignment vertical="center" wrapText="1"/>
    </xf>
    <xf numFmtId="0" applyNumberFormat="1" fontId="6" applyFont="1" fillId="0" applyFill="1" borderId="0" applyBorder="1" xfId="90">
      <alignment vertical="center" wrapText="1"/>
    </xf>
    <xf numFmtId="0" applyNumberFormat="1" fontId="6" applyFont="1" fillId="0" applyFill="1" borderId="0" applyBorder="1" xfId="72">
      <alignment vertical="center"/>
    </xf>
    <xf numFmtId="0" applyNumberFormat="1" fontId="11" applyFont="1" fillId="0" applyFill="1" borderId="0" applyBorder="1" xfId="60">
      <alignment wrapText="1"/>
    </xf>
    <xf numFmtId="0" applyNumberFormat="1" fontId="14" applyFont="1" fillId="0" applyFill="1" borderId="0" applyBorder="1" xfId="94">
      <alignment horizontal="right" vertical="top" wrapText="1"/>
    </xf>
    <xf numFmtId="49" applyNumberFormat="1" fontId="23" applyFont="1" fillId="8" applyFill="1" borderId="22" applyBorder="1" xfId="87">
      <alignment vertical="center" wrapText="1"/>
    </xf>
    <xf numFmtId="49" applyNumberFormat="1" fontId="20" applyFont="1" fillId="8" applyFill="1" borderId="23" applyBorder="1" xfId="87">
      <alignment horizontal="left" vertical="center" wrapText="1"/>
    </xf>
    <xf numFmtId="49" applyNumberFormat="1" fontId="20" applyFont="1" fillId="8" applyFill="1" borderId="24" applyBorder="1" xfId="87">
      <alignment horizontal="left" vertical="center" wrapText="1"/>
    </xf>
    <xf numFmtId="49" applyNumberFormat="1" fontId="23" applyFont="1" fillId="8" applyFill="1" borderId="25" applyBorder="1" xfId="87">
      <alignment vertical="center" wrapText="1"/>
    </xf>
    <xf numFmtId="49" applyNumberFormat="1" fontId="14" applyFont="1" fillId="8" applyFill="1" borderId="0" applyBorder="1" xfId="87">
      <alignment wrapText="1"/>
    </xf>
    <xf numFmtId="49" applyNumberFormat="1" fontId="14" applyFont="1" fillId="8" applyFill="1" borderId="26" applyBorder="1" xfId="87">
      <alignment wrapText="1"/>
    </xf>
    <xf numFmtId="49" applyNumberFormat="1" fontId="11" applyFont="1" fillId="8" applyFill="1" borderId="0" applyBorder="1" xfId="54">
      <alignment horizontal="left" wrapText="1"/>
    </xf>
    <xf numFmtId="49" applyNumberFormat="1" fontId="11" applyFont="1" fillId="8" applyFill="1" borderId="0" applyBorder="1" xfId="54">
      <alignment wrapText="1"/>
    </xf>
    <xf numFmtId="49" applyNumberFormat="1" fontId="14" applyFont="1" fillId="8" applyFill="1" borderId="0" applyBorder="1" xfId="87">
      <alignment horizontal="right" wrapText="1"/>
    </xf>
    <xf numFmtId="49" applyNumberFormat="1" fontId="20" applyFont="1" fillId="8" applyFill="1" borderId="0" applyBorder="1" xfId="87">
      <alignment horizontal="left" vertical="center" wrapText="1"/>
    </xf>
    <xf numFmtId="49" applyNumberFormat="1" fontId="20" applyFont="1" fillId="8" applyFill="1" borderId="26" applyBorder="1" xfId="87">
      <alignment horizontal="left" vertical="center" wrapText="1"/>
    </xf>
    <xf numFmtId="49" applyNumberFormat="1" fontId="14" applyFont="1" fillId="0" applyFill="1" borderId="0" applyBorder="1" xfId="87">
      <alignment wrapText="1"/>
    </xf>
    <xf numFmtId="0" applyNumberFormat="1" fontId="18" applyFont="1" fillId="0" applyFill="1" borderId="0" applyBorder="1" xfId="38">
      <alignment horizontal="left" vertical="top" wrapText="1"/>
    </xf>
    <xf numFmtId="49" applyNumberFormat="1" fontId="14" applyFont="1" fillId="0" applyFill="1" borderId="0" applyBorder="1" xfId="87">
      <alignment vertical="top" wrapText="1"/>
    </xf>
    <xf numFmtId="0" applyNumberFormat="1" fontId="18" applyFont="1" fillId="0" applyFill="1" borderId="0" applyBorder="1" xfId="38">
      <alignment horizontal="right" vertical="top" wrapText="1"/>
    </xf>
    <xf numFmtId="49" applyNumberFormat="1" fontId="42" applyFont="1" fillId="7" applyFill="1" borderId="8" applyBorder="1" xfId="83">
      <alignment horizontal="center" vertical="center" wrapText="1"/>
    </xf>
    <xf numFmtId="49" applyNumberFormat="1" fontId="42" applyFont="1" fillId="5" applyFill="1" borderId="8" applyBorder="1" xfId="83">
      <alignment horizontal="center" vertical="center" wrapText="1"/>
    </xf>
    <xf numFmtId="49" applyNumberFormat="1" fontId="23" applyFont="1" fillId="8" applyFill="1" borderId="25" applyBorder="1" xfId="87">
      <alignment horizontal="center" vertical="center" wrapText="1"/>
    </xf>
    <xf numFmtId="49" applyNumberFormat="1" fontId="42" applyFont="1" fillId="14" applyFill="1" borderId="8" applyBorder="1" xfId="83">
      <alignment horizontal="center" vertical="center" wrapText="1"/>
    </xf>
    <xf numFmtId="49" applyNumberFormat="1" fontId="1" applyFont="1" fillId="0" applyFill="1" borderId="22" applyBorder="1" xfId="72">
      <alignment vertical="top"/>
    </xf>
    <xf numFmtId="49" applyNumberFormat="1" fontId="1" applyFont="1" fillId="0" applyFill="1" borderId="24" applyBorder="1" xfId="72">
      <alignment vertical="top"/>
    </xf>
    <xf numFmtId="49" applyNumberFormat="1" fontId="1" applyFont="1" fillId="0" applyFill="1" borderId="25" applyBorder="1" xfId="72">
      <alignment vertical="top"/>
    </xf>
    <xf numFmtId="49" applyNumberFormat="1" fontId="1" applyFont="1" fillId="0" applyFill="1" borderId="26" applyBorder="1" xfId="72">
      <alignment vertical="top"/>
    </xf>
    <xf numFmtId="49" applyNumberFormat="1" fontId="53" applyFont="1" fillId="0" applyFill="1" borderId="0" applyBorder="1" xfId="72">
      <alignment vertical="top"/>
    </xf>
    <xf numFmtId="0" applyNumberFormat="1" fontId="42" applyFont="1" fillId="0" applyFill="1" borderId="27" applyBorder="1" xfId="76">
      <alignment vertical="center" wrapText="1"/>
    </xf>
    <xf numFmtId="0" applyNumberFormat="1" fontId="6" applyFont="1" fillId="15" applyFill="1" borderId="28" applyBorder="1" xfId="100">
      <alignment vertical="center" wrapText="1"/>
    </xf>
    <xf numFmtId="49" applyNumberFormat="1" fontId="31" applyFont="1" fillId="15" applyFill="1" borderId="29" applyBorder="1" xfId="72">
      <alignment horizontal="left" vertical="center"/>
    </xf>
    <xf numFmtId="49" applyNumberFormat="1" fontId="29" applyFont="1" fillId="15" applyFill="1" borderId="29" applyBorder="1" xfId="72">
      <alignment horizontal="center" vertical="top"/>
    </xf>
    <xf numFmtId="49" applyNumberFormat="1" fontId="1" applyFont="1" fillId="12" applyFill="1" borderId="10" applyBorder="1" xfId="99">
      <alignment horizontal="center" vertical="center" wrapText="1"/>
      <protection locked="0"/>
    </xf>
    <xf numFmtId="49" applyNumberFormat="1" fontId="8" applyFont="1" fillId="15" applyFill="1" borderId="44" applyBorder="1" xfId="72">
      <alignment horizontal="center" vertical="center"/>
    </xf>
    <xf numFmtId="49" applyNumberFormat="1" fontId="31" applyFont="1" fillId="15" applyFill="1" borderId="45" applyBorder="1" xfId="72">
      <alignment horizontal="left" vertical="center" indent="1"/>
    </xf>
    <xf numFmtId="0" applyNumberFormat="1" fontId="6" applyFont="1" fillId="0" applyFill="1" borderId="0" applyBorder="1" xfId="100">
      <alignment vertical="center" wrapText="1"/>
    </xf>
    <xf numFmtId="4" applyNumberFormat="1" fontId="6" applyFont="1" fillId="9" applyFill="1" borderId="46" applyBorder="1" xfId="100">
      <alignment vertical="center" wrapText="1"/>
      <protection locked="0"/>
    </xf>
    <xf numFmtId="49" applyNumberFormat="1" fontId="31" applyFont="1" fillId="15" applyFill="1" borderId="47" applyBorder="1" xfId="72">
      <alignment horizontal="left" vertical="center" indent="1"/>
    </xf>
    <xf numFmtId="49" applyNumberFormat="1" fontId="6" applyFont="1" fillId="9" applyFill="1" borderId="48" applyBorder="1" xfId="66">
      <alignment horizontal="left" vertical="center" wrapText="1" indent="1"/>
      <protection locked="0"/>
    </xf>
    <xf numFmtId="49" applyNumberFormat="1" fontId="8" applyFont="1" fillId="15" applyFill="1" borderId="49" applyBorder="1" xfId="72">
      <alignment horizontal="center" vertical="center"/>
    </xf>
    <xf numFmtId="49" applyNumberFormat="1" fontId="31" applyFont="1" fillId="15" applyFill="1" borderId="50" applyBorder="1" xfId="72">
      <alignment horizontal="left" vertical="center"/>
    </xf>
    <xf numFmtId="0" applyNumberFormat="1" fontId="6" applyFont="1" fillId="8" applyFill="1" borderId="51" applyBorder="1" xfId="100">
      <alignment horizontal="center" vertical="center" wrapText="1"/>
    </xf>
    <xf numFmtId="0" applyNumberFormat="1" fontId="6" applyFont="1" fillId="0" applyFill="1" borderId="51" applyBorder="1" xfId="66">
      <alignment horizontal="center" vertical="center" wrapText="1"/>
    </xf>
    <xf numFmtId="0" applyNumberFormat="1" fontId="18" applyFont="1" fillId="0" applyFill="1" borderId="0" applyBorder="1" xfId="61">
      <alignment horizontal="center" vertical="center" wrapText="1"/>
    </xf>
    <xf numFmtId="0" applyNumberFormat="1" fontId="6" applyFont="1" fillId="0" applyFill="1" borderId="0" applyBorder="1" xfId="61">
      <alignment horizontal="center" vertical="center" wrapText="1"/>
    </xf>
    <xf numFmtId="0" applyNumberFormat="1" fontId="41" applyFont="1" fillId="0" applyFill="1" borderId="31" applyBorder="1" xfId="100">
      <alignment vertical="top" wrapText="1"/>
    </xf>
    <xf numFmtId="49" applyNumberFormat="1" fontId="8" applyFont="1" fillId="15" applyFill="1" borderId="28" applyBorder="1" xfId="72">
      <alignment horizontal="center" vertical="center"/>
    </xf>
    <xf numFmtId="49" applyNumberFormat="1" fontId="31" applyFont="1" fillId="15" applyFill="1" borderId="29" applyBorder="1" xfId="72">
      <alignment horizontal="left" vertical="center" indent="1"/>
    </xf>
    <xf numFmtId="49" applyNumberFormat="1" fontId="31" applyFont="1" fillId="15" applyFill="1" borderId="30" applyBorder="1" xfId="72">
      <alignment horizontal="left" vertical="center" indent="1"/>
    </xf>
    <xf numFmtId="49" applyNumberFormat="1" fontId="1" applyFont="1" fillId="0" applyFill="1" borderId="10" applyBorder="1" xfId="100">
      <alignment horizontal="center" vertical="center" wrapText="1"/>
    </xf>
    <xf numFmtId="0" applyNumberFormat="1" fontId="1" applyFont="1" fillId="0" applyFill="1" borderId="12" applyBorder="1" xfId="66">
      <alignment horizontal="center" vertical="center" wrapText="1"/>
    </xf>
    <xf numFmtId="0" applyNumberFormat="1" fontId="1" applyFont="1" fillId="0" applyFill="1" borderId="13" applyBorder="1" xfId="66">
      <alignment horizontal="center" vertical="center" wrapText="1"/>
    </xf>
    <xf numFmtId="0" applyNumberFormat="1" fontId="38" applyFont="1" fillId="0" applyFill="1" borderId="32" applyBorder="1" xfId="100">
      <alignment vertical="center" wrapText="1"/>
    </xf>
    <xf numFmtId="49" applyNumberFormat="1" fontId="6" applyFont="1" fillId="9" applyFill="1" borderId="10" applyBorder="1" xfId="100">
      <alignment horizontal="left" vertical="center" wrapText="1"/>
      <protection locked="0"/>
    </xf>
    <xf numFmtId="49" applyNumberFormat="1" fontId="31" applyFont="1" fillId="15" applyFill="1" borderId="45" applyBorder="1" xfId="72">
      <alignment horizontal="left" vertical="center"/>
    </xf>
    <xf numFmtId="49" applyNumberFormat="1" fontId="6" applyFont="1" fillId="8" applyFill="1" borderId="52" applyBorder="1" xfId="66">
      <alignment horizontal="center" vertical="center" wrapText="1"/>
    </xf>
    <xf numFmtId="0" applyNumberFormat="1" fontId="6" applyFont="1" fillId="0" applyFill="1" borderId="53" applyBorder="1" xfId="66">
      <alignment horizontal="left" vertical="center" wrapText="1"/>
    </xf>
    <xf numFmtId="3" applyNumberFormat="1" fontId="6" applyFont="1" fillId="0" applyFill="1" borderId="54" applyBorder="1" xfId="100">
      <alignment vertical="center" wrapText="1"/>
    </xf>
    <xf numFmtId="0" applyNumberFormat="1" fontId="41" applyFont="1" fillId="0" applyFill="1" borderId="31" applyBorder="1" xfId="100">
      <alignment horizontal="center" vertical="center" wrapText="1"/>
    </xf>
    <xf numFmtId="49" applyNumberFormat="1" fontId="32" applyFont="1" fillId="8" applyFill="1" borderId="33" applyBorder="1" xfId="66">
      <alignment horizontal="center" vertical="center" wrapText="1"/>
    </xf>
    <xf numFmtId="0" applyNumberFormat="1" fontId="38" applyFont="1" fillId="0" applyFill="1" borderId="10" applyBorder="1" xfId="100">
      <alignment vertical="center" wrapText="1"/>
    </xf>
    <xf numFmtId="0" applyNumberFormat="1" fontId="1" applyFont="1" fillId="0" applyFill="1" borderId="34" applyBorder="1" xfId="66">
      <alignment horizontal="center" vertical="center" wrapText="1"/>
    </xf>
    <xf numFmtId="49" applyNumberFormat="1" fontId="1" applyFont="1" fillId="0" applyFill="1" borderId="30" applyBorder="1" xfId="100">
      <alignment horizontal="center" vertical="center" wrapText="1"/>
    </xf>
    <xf numFmtId="49" applyNumberFormat="1" fontId="8" applyFont="1" fillId="15" applyFill="1" borderId="35" applyBorder="1" xfId="72">
      <alignment horizontal="center" vertical="center"/>
    </xf>
    <xf numFmtId="49" applyNumberFormat="1" fontId="31" applyFont="1" fillId="15" applyFill="1" borderId="36" applyBorder="1" xfId="72">
      <alignment horizontal="left" vertical="center" indent="1"/>
    </xf>
    <xf numFmtId="49" applyNumberFormat="1" fontId="31" applyFont="1" fillId="15" applyFill="1" borderId="55" applyBorder="1" xfId="72">
      <alignment horizontal="left" vertical="center"/>
    </xf>
    <xf numFmtId="49" applyNumberFormat="1" fontId="31" applyFont="1" fillId="15" applyFill="1" borderId="55" applyBorder="1" xfId="72">
      <alignment horizontal="left" vertical="center" indent="1"/>
    </xf>
    <xf numFmtId="49" applyNumberFormat="1" fontId="1" applyFont="1" fillId="9" applyFill="1" borderId="10" applyBorder="1" xfId="99">
      <alignment horizontal="center" vertical="center" wrapText="1"/>
      <protection locked="0"/>
    </xf>
    <xf numFmtId="49" applyNumberFormat="1" fontId="6" applyFont="1" fillId="12" applyFill="1" borderId="10" applyBorder="1" xfId="99">
      <alignment horizontal="center" vertical="center" wrapText="1"/>
    </xf>
    <xf numFmtId="49" applyNumberFormat="1" fontId="6" applyFont="1" fillId="5" applyFill="1" borderId="52" applyBorder="1" xfId="100">
      <alignment horizontal="left" vertical="center" wrapText="1"/>
      <protection locked="0"/>
    </xf>
    <xf numFmtId="49" applyNumberFormat="1" fontId="31" applyFont="1" fillId="15" applyFill="1" borderId="36" applyBorder="1" xfId="72">
      <alignment horizontal="left" vertical="center"/>
    </xf>
    <xf numFmtId="0" applyNumberFormat="1" fontId="6" applyFont="1" fillId="0" applyFill="1" borderId="10" applyBorder="1" xfId="98">
      <alignment horizontal="center" vertical="center" wrapText="1"/>
    </xf>
    <xf numFmtId="0" applyNumberFormat="1" fontId="1" applyFont="1" fillId="0" applyFill="1" borderId="0" applyBorder="1" xfId="100">
      <alignment horizontal="right" vertical="center" wrapText="1"/>
    </xf>
    <xf numFmtId="0" applyNumberFormat="1" fontId="42" applyFont="1" fillId="0" applyFill="1" borderId="0" applyBorder="1" xfId="72">
      <alignment wrapText="1"/>
    </xf>
    <xf numFmtId="0" applyNumberFormat="1" fontId="6" applyFont="1" fillId="0" applyFill="1" borderId="0" applyBorder="1" xfId="72">
      <alignment horizontal="justify" vertical="top" wrapText="1"/>
    </xf>
    <xf numFmtId="0" applyNumberFormat="1" fontId="6" applyFont="1" fillId="0" applyFill="1" borderId="0" applyBorder="1" xfId="72">
      <alignment horizontal="justify" vertical="top" wrapText="1"/>
    </xf>
    <xf numFmtId="0" applyNumberFormat="1" fontId="42" applyFont="1" fillId="0" applyFill="1" borderId="0" applyBorder="1" xfId="72">
      <alignment horizontal="left" vertical="center" wrapText="1"/>
    </xf>
    <xf numFmtId="49" applyNumberFormat="1" fontId="42" applyFont="1" fillId="9" applyFill="1" borderId="8" applyBorder="1" xfId="83">
      <alignment horizontal="center" vertical="center" wrapText="1"/>
    </xf>
    <xf numFmtId="22" applyNumberFormat="1" fontId="6" applyFont="1" fillId="0" applyFill="1" borderId="0" applyBorder="1" xfId="95">
      <alignment horizontal="left" vertical="center" wrapText="1"/>
    </xf>
    <xf numFmtId="0" applyNumberFormat="1" fontId="54" applyFont="1" fillId="8" applyFill="1" borderId="0" applyBorder="1" xfId="100">
      <alignment horizontal="right" vertical="center" wrapText="1"/>
    </xf>
    <xf numFmtId="0" applyNumberFormat="1" fontId="9" applyFont="1" fillId="8" applyFill="1" borderId="0" applyBorder="1" xfId="100">
      <alignment horizontal="right" vertical="center"/>
    </xf>
    <xf numFmtId="0" applyNumberFormat="1" fontId="1" applyFont="1" fillId="0" applyFill="1" borderId="0" applyBorder="1" xfId="72">
      <alignment horizontal="center" vertical="center"/>
    </xf>
    <xf numFmtId="0" applyNumberFormat="1" fontId="1" applyFont="1" fillId="7" applyFill="1" borderId="10" applyBorder="1" xfId="98">
      <alignment horizontal="center" vertical="center" wrapText="1"/>
    </xf>
    <xf numFmtId="49" applyNumberFormat="1" fontId="14" applyFont="1" fillId="8" applyFill="1" borderId="0" applyBorder="1" xfId="87">
      <alignment horizontal="left" wrapText="1"/>
    </xf>
    <xf numFmtId="0" applyNumberFormat="1" fontId="18" applyFont="1" fillId="0" applyFill="1" borderId="0" applyBorder="1" xfId="38">
      <alignment horizontal="left" vertical="top" wrapText="1"/>
    </xf>
    <xf numFmtId="49" applyNumberFormat="1" fontId="18" applyFont="1" fillId="0" applyFill="1" borderId="0" applyBorder="1" xfId="34">
      <alignment horizontal="left" vertical="center" wrapText="1" indent="1"/>
    </xf>
    <xf numFmtId="49" applyNumberFormat="1" fontId="18" applyFont="1" fillId="0" applyFill="1" borderId="0" applyBorder="1" xfId="34">
      <alignment horizontal="left" vertical="center" wrapText="1" indent="1"/>
    </xf>
    <xf numFmtId="0" applyNumberFormat="1" fontId="18" applyFont="1" fillId="0" applyFill="1" borderId="0" applyBorder="1" xfId="38">
      <alignment horizontal="right" vertical="top" wrapText="1" indent="1"/>
    </xf>
    <xf numFmtId="49" applyNumberFormat="1" fontId="48" applyFont="1" fillId="0" applyFill="1" borderId="0" applyBorder="1" xfId="57">
      <alignment horizontal="left" vertical="center" wrapText="1"/>
    </xf>
    <xf numFmtId="0" applyNumberFormat="1" fontId="55" applyFont="1" fillId="0" applyFill="1" borderId="0" applyBorder="1" xfId="53">
      <alignment vertical="center" wrapText="1"/>
    </xf>
    <xf numFmtId="49" applyNumberFormat="1" fontId="14" applyFont="1" fillId="8" applyFill="1" borderId="0" applyBorder="1" xfId="87">
      <alignment horizontal="justify" vertical="justify" wrapText="1"/>
    </xf>
    <xf numFmtId="0" applyNumberFormat="1" fontId="42" applyFont="1" fillId="8" applyFill="1" borderId="0" applyBorder="1" xfId="87">
      <alignment horizontal="justify" vertical="top" wrapText="1"/>
    </xf>
    <xf numFmtId="49" applyNumberFormat="1" fontId="1" applyFont="1" fillId="0" applyFill="1" borderId="0" applyBorder="1" xfId="72">
      <alignment vertical="top"/>
    </xf>
    <xf numFmtId="0" applyNumberFormat="1" fontId="43" applyFont="1" fillId="8" applyFill="1" borderId="0" applyBorder="1" xfId="87">
      <alignment horizontal="left" vertical="center" wrapText="1"/>
    </xf>
    <xf numFmtId="0" applyNumberFormat="1" fontId="14" applyFont="1" fillId="8" applyFill="1" borderId="0" applyBorder="1" xfId="87">
      <alignment horizontal="justify" vertical="top" wrapText="1"/>
    </xf>
    <xf numFmtId="49" applyNumberFormat="1" fontId="14" applyFont="1" fillId="8" applyFill="1" borderId="0" applyBorder="1" xfId="87">
      <alignment horizontal="left" vertical="top" wrapText="1" indent="1"/>
    </xf>
    <xf numFmtId="49" applyNumberFormat="1" fontId="8" applyFont="1" fillId="0" applyFill="1" borderId="0" applyBorder="1" xfId="72">
      <alignment horizontal="left" vertical="top"/>
    </xf>
    <xf numFmtId="0" applyNumberFormat="1" fontId="42" applyFont="1" fillId="8" applyFill="1" borderId="0" applyBorder="1" xfId="87">
      <alignment horizontal="justify" vertical="center" wrapText="1"/>
    </xf>
    <xf numFmtId="49" applyNumberFormat="1" fontId="48" applyFont="1" fillId="0" applyFill="1" borderId="0" applyBorder="1" xfId="57">
      <alignment horizontal="left" vertical="top" wrapText="1"/>
    </xf>
    <xf numFmtId="0" applyNumberFormat="1" fontId="14" applyFont="1" fillId="0" applyFill="1" borderId="0" applyBorder="1" xfId="94">
      <alignment wrapText="1"/>
    </xf>
    <xf numFmtId="49" applyNumberFormat="1" fontId="14" applyFont="1" fillId="8" applyFill="1" borderId="40" applyBorder="1" xfId="87">
      <alignment vertical="center" wrapText="1"/>
    </xf>
    <xf numFmtId="49" applyNumberFormat="1" fontId="14" applyFont="1" fillId="8" applyFill="1" borderId="0" applyBorder="1" xfId="87">
      <alignment vertical="center" wrapText="1"/>
    </xf>
    <xf numFmtId="49" applyNumberFormat="1" fontId="14" applyFont="1" fillId="8" applyFill="1" borderId="40" applyBorder="1" xfId="87">
      <alignment horizontal="left" vertical="center" wrapText="1"/>
    </xf>
    <xf numFmtId="49" applyNumberFormat="1" fontId="14" applyFont="1" fillId="8" applyFill="1" borderId="0" applyBorder="1" xfId="87">
      <alignment horizontal="left" vertical="center" wrapText="1"/>
    </xf>
    <xf numFmtId="0" applyNumberFormat="1" fontId="14" applyFont="1" fillId="8" applyFill="1" borderId="0" applyBorder="1" xfId="87">
      <alignment horizontal="justify" vertical="center" wrapText="1"/>
    </xf>
    <xf numFmtId="49" applyNumberFormat="1" fontId="48" applyFont="1" fillId="0" applyFill="1" borderId="0" applyBorder="1" xfId="57">
      <alignment horizontal="left" vertical="top" wrapText="1" indent="1"/>
    </xf>
    <xf numFmtId="0" applyNumberFormat="1" fontId="1" applyFont="1" fillId="0" applyFill="1" borderId="0" applyBorder="1" xfId="72">
      <alignment vertical="center"/>
    </xf>
    <xf numFmtId="0" applyNumberFormat="1" fontId="18" applyFont="1" fillId="13" applyFill="1" borderId="37" applyBorder="1" xfId="43">
      <alignment horizontal="center" vertical="center" wrapText="1"/>
    </xf>
    <xf numFmtId="0" applyNumberFormat="1" fontId="18" applyFont="1" fillId="13" applyFill="1" borderId="38" applyBorder="1" xfId="43">
      <alignment horizontal="center" vertical="center" wrapText="1"/>
    </xf>
    <xf numFmtId="0" applyNumberFormat="1" fontId="18" applyFont="1" fillId="13" applyFill="1" borderId="39" applyBorder="1" xfId="43">
      <alignment horizontal="center" vertical="center" wrapText="1"/>
    </xf>
    <xf numFmtId="0" applyNumberFormat="1" fontId="14" applyFont="1" fillId="8" applyFill="1" borderId="0" applyBorder="1" xfId="87">
      <alignment horizontal="justify" vertical="top" wrapText="1"/>
    </xf>
    <xf numFmtId="0" applyNumberFormat="1" fontId="42" applyFont="1" fillId="8" applyFill="1" borderId="0" applyBorder="1" xfId="87">
      <alignment horizontal="right" vertical="center" wrapText="1" indent="1"/>
    </xf>
    <xf numFmtId="0" applyNumberFormat="1" fontId="18" applyFont="1" fillId="0" applyFill="1" borderId="56" applyBorder="1" xfId="101">
      <alignment horizontal="center" vertical="center" wrapText="1"/>
    </xf>
    <xf numFmtId="0" applyNumberFormat="1" fontId="18" applyFont="1" fillId="0" applyFill="1" borderId="57" applyBorder="1" xfId="61">
      <alignment horizontal="center" vertical="center" wrapText="1"/>
    </xf>
    <xf numFmtId="0" applyNumberFormat="1" fontId="6" applyFont="1" fillId="0" applyFill="1" borderId="58" applyBorder="1" xfId="61">
      <alignment horizontal="center" vertical="center" wrapText="1"/>
    </xf>
    <xf numFmtId="49" applyNumberFormat="1" fontId="56" applyFont="1" fillId="0" applyFill="1" borderId="0" applyBorder="1" xfId="72">
      <alignment horizontal="left" vertical="top"/>
    </xf>
    <xf numFmtId="0" applyNumberFormat="1" fontId="1" applyFont="1" fillId="0" applyFill="1" borderId="28" applyBorder="1" xfId="66">
      <alignment horizontal="left" vertical="center" wrapText="1" indent="1"/>
    </xf>
    <xf numFmtId="0" applyNumberFormat="1" fontId="1" applyFont="1" fillId="0" applyFill="1" borderId="30" applyBorder="1" xfId="66">
      <alignment horizontal="left" vertical="center" wrapText="1" indent="1"/>
    </xf>
    <xf numFmtId="49" applyNumberFormat="1" fontId="56" applyFont="1" fillId="0" applyFill="1" borderId="0" applyBorder="1" xfId="72">
      <alignment horizontal="right" vertical="center" wrapText="1"/>
    </xf>
    <xf numFmtId="0" applyNumberFormat="1" fontId="1" applyFont="1" fillId="0" applyFill="1" borderId="0" applyBorder="1" xfId="100">
      <alignment horizontal="justify" vertical="top" wrapText="1"/>
    </xf>
    <xf numFmtId="0" applyNumberFormat="1" fontId="1" applyFont="1" fillId="0" applyFill="1" borderId="0" applyBorder="1" xfId="100">
      <alignment horizontal="left" vertical="top" wrapText="1"/>
    </xf>
    <xf numFmtId="49" applyNumberFormat="1" fontId="40" applyFont="1" fillId="0" applyFill="1" borderId="0" applyBorder="1" xfId="72">
      <alignment horizontal="center" vertical="center"/>
    </xf>
    <xf numFmtId="0" applyNumberFormat="1" fontId="1" applyFont="1" fillId="8" applyFill="1" borderId="28" applyBorder="1" xfId="92">
      <alignment horizontal="justify" vertical="center" wrapText="1"/>
    </xf>
    <xf numFmtId="0" applyNumberFormat="1" fontId="1" applyFont="1" fillId="8" applyFill="1" borderId="29" applyBorder="1" xfId="92">
      <alignment horizontal="justify" vertical="center" wrapText="1"/>
    </xf>
    <xf numFmtId="0" applyNumberFormat="1" fontId="18" applyFont="1" fillId="0" applyFill="1" borderId="41" applyBorder="1" xfId="101">
      <alignment horizontal="center" vertical="center"/>
    </xf>
    <xf numFmtId="14" applyNumberFormat="1" fontId="6" applyFont="1" fillId="12" applyFill="1" borderId="10" applyBorder="1" xfId="99">
      <alignment horizontal="left" vertical="center" wrapText="1" indent="1"/>
    </xf>
    <xf numFmtId="0" applyNumberFormat="1" fontId="6" applyFont="1" fillId="8" applyFill="1" borderId="10" applyBorder="1" xfId="100">
      <alignment horizontal="center" vertical="center" wrapText="1"/>
    </xf>
    <xf numFmtId="49" applyNumberFormat="1" fontId="1" applyFont="1" fillId="9" applyFill="1" borderId="28" applyBorder="1" xfId="66">
      <alignment horizontal="left" vertical="center" wrapText="1" indent="1"/>
      <protection locked="0"/>
    </xf>
    <xf numFmtId="49" applyNumberFormat="1" fontId="1" applyFont="1" fillId="9" applyFill="1" borderId="30" applyBorder="1" xfId="66">
      <alignment horizontal="left" vertical="center" wrapText="1" indent="1"/>
      <protection locked="0"/>
    </xf>
    <xf numFmtId="0" applyNumberFormat="1" fontId="6" applyFont="1" fillId="9" applyFill="1" borderId="10" applyBorder="1" xfId="92">
      <alignment horizontal="left" vertical="center" wrapText="1"/>
      <protection locked="0"/>
    </xf>
    <xf numFmtId="3" applyNumberFormat="1" fontId="6" applyFont="1" fillId="0" applyFill="1" borderId="10" applyBorder="1" xfId="100">
      <alignment horizontal="center" vertical="center" wrapText="1"/>
    </xf>
    <xf numFmtId="49" applyNumberFormat="1" fontId="1" applyFont="1" fillId="0" applyFill="1" borderId="42" applyBorder="1" xfId="100">
      <alignment horizontal="center" vertical="center" wrapText="1"/>
    </xf>
    <xf numFmtId="49" applyNumberFormat="1" fontId="1" applyFont="1" fillId="0" applyFill="1" borderId="32" applyBorder="1" xfId="100">
      <alignment horizontal="center" vertical="center" wrapText="1"/>
    </xf>
    <xf numFmtId="49" applyNumberFormat="1" fontId="6" applyFont="1" fillId="7" applyFill="1" borderId="10" applyBorder="1" xfId="100">
      <alignment horizontal="center" vertical="center" wrapText="1"/>
    </xf>
    <xf numFmtId="14" applyNumberFormat="1" fontId="6" applyFont="1" fillId="12" applyFill="1" borderId="10" applyBorder="1" xfId="99">
      <alignment horizontal="center" vertical="center" wrapText="1"/>
    </xf>
    <xf numFmtId="4" applyNumberFormat="1" fontId="6" applyFont="1" fillId="9" applyFill="1" borderId="42" applyBorder="1" xfId="100">
      <alignment horizontal="center" vertical="center" wrapText="1"/>
      <protection locked="0"/>
    </xf>
    <xf numFmtId="4" applyNumberFormat="1" fontId="6" applyFont="1" fillId="9" applyFill="1" borderId="32" applyBorder="1" xfId="100">
      <alignment horizontal="center" vertical="center" wrapText="1"/>
      <protection locked="0"/>
    </xf>
    <xf numFmtId="3" applyNumberFormat="1" fontId="6" applyFont="1" fillId="9" applyFill="1" borderId="42" applyBorder="1" xfId="100">
      <alignment horizontal="center" vertical="center" wrapText="1"/>
      <protection locked="0"/>
    </xf>
    <xf numFmtId="3" applyNumberFormat="1" fontId="6" applyFont="1" fillId="9" applyFill="1" borderId="32" applyBorder="1" xfId="100">
      <alignment horizontal="center" vertical="center" wrapText="1"/>
      <protection locked="0"/>
    </xf>
    <xf numFmtId="49" applyNumberFormat="1" fontId="31" applyFont="1" fillId="15" applyFill="1" borderId="36" applyBorder="1" xfId="72">
      <alignment horizontal="left" vertical="center"/>
    </xf>
    <xf numFmtId="49" applyNumberFormat="1" fontId="31" applyFont="1" fillId="15" applyFill="1" borderId="43" applyBorder="1" xfId="72">
      <alignment horizontal="left" vertical="center"/>
    </xf>
    <xf numFmtId="49" applyNumberFormat="1" fontId="6" applyFont="1" fillId="9" applyFill="1" borderId="42" applyBorder="1" xfId="100">
      <alignment horizontal="center" vertical="center" wrapText="1"/>
      <protection locked="0"/>
    </xf>
    <xf numFmtId="49" applyNumberFormat="1" fontId="6" applyFont="1" fillId="9" applyFill="1" borderId="32" applyBorder="1" xfId="100">
      <alignment horizontal="center" vertical="center" wrapText="1"/>
      <protection locked="0"/>
    </xf>
    <xf numFmtId="49" applyNumberFormat="1" fontId="6" applyFont="1" fillId="12" applyFill="1" borderId="10" applyBorder="1" xfId="99">
      <alignment horizontal="center" vertical="center" wrapText="1"/>
      <protection locked="0"/>
    </xf>
  </cellXfs>
  <cellStyles count="113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16" builtinId="30"/>
    <cellStyle name="20% - Акцент2" xfId="17" builtinId="34"/>
    <cellStyle name="20% - Акцент3" xfId="18" builtinId="38"/>
    <cellStyle name="20% - Акцент4" xfId="19" builtinId="42"/>
    <cellStyle name="20% - Акцент5" xfId="20" builtinId="46"/>
    <cellStyle name="20% - Акцент6" xfId="21" builtinId="50"/>
    <cellStyle name="40% - Акцент1" xfId="22" builtinId="31"/>
    <cellStyle name="40% - Акцент2" xfId="23" builtinId="35"/>
    <cellStyle name="40% - Акцент3" xfId="24" builtinId="39"/>
    <cellStyle name="40% - Акцент4" xfId="25" builtinId="43"/>
    <cellStyle name="40% - Акцент5" xfId="26" builtinId="47"/>
    <cellStyle name="40% - Акцент6" xfId="27" builtinId="51"/>
    <cellStyle name="60% - Акцент1" xfId="28" builtinId="32"/>
    <cellStyle name="60% - Акцент2" xfId="29" builtinId="36"/>
    <cellStyle name="60% - Акцент3" xfId="30" builtinId="40"/>
    <cellStyle name="60% - Акцент4" xfId="31" builtinId="44"/>
    <cellStyle name="60% - Акцент5" xfId="32" builtinId="48"/>
    <cellStyle name="60% - Акцент6" xfId="33" builtinId="52"/>
    <cellStyle name="Cells 2" xfId="34"/>
    <cellStyle name="Currency [0]" xfId="35"/>
    <cellStyle name="Currency2" xfId="36"/>
    <cellStyle name="Followed Hyperlink" xfId="37"/>
    <cellStyle name="Header 3" xfId="38"/>
    <cellStyle name="Hyperlink" xfId="39"/>
    <cellStyle name="normal" xfId="0"/>
    <cellStyle name="Normal1" xfId="40"/>
    <cellStyle name="Normal2" xfId="41"/>
    <cellStyle name="Percent1" xfId="42"/>
    <cellStyle name="Title 4" xfId="43"/>
    <cellStyle name="Акцент1" xfId="44" builtinId="29"/>
    <cellStyle name="Акцент2" xfId="45" builtinId="33"/>
    <cellStyle name="Акцент3" xfId="46" builtinId="37"/>
    <cellStyle name="Акцент4" xfId="47" builtinId="41"/>
    <cellStyle name="Акцент5" xfId="48" builtinId="45"/>
    <cellStyle name="Акцент6" xfId="49" builtinId="49"/>
    <cellStyle name="Ввод " xfId="50" builtinId="20" customBuiltin="1"/>
    <cellStyle name="Вывод" xfId="51" builtinId="21"/>
    <cellStyle name="Вычисление" xfId="52" builtinId="22"/>
    <cellStyle name="Гиперссылка 2" xfId="53"/>
    <cellStyle name="Гиперссылка 2 2" xfId="54"/>
    <cellStyle name="Гиперссылка 2 2 2" xfId="55"/>
    <cellStyle name="Гиперссылка 3" xfId="56"/>
    <cellStyle name="Гиперссылка 4" xfId="57"/>
    <cellStyle name="Гиперссылка 4 2" xfId="58"/>
    <cellStyle name="Гиперссылка 4 6" xfId="59"/>
    <cellStyle name="Гиперссылка_Новая инструкция1_фст" xfId="60"/>
    <cellStyle name="Заголовок" xfId="61"/>
    <cellStyle name="Заголовок 1" xfId="62" builtinId="16"/>
    <cellStyle name="Заголовок 2" xfId="63" builtinId="17"/>
    <cellStyle name="Заголовок 3" xfId="64" builtinId="18"/>
    <cellStyle name="Заголовок 4" xfId="65" builtinId="19"/>
    <cellStyle name="ЗаголовокСтолбца" xfId="66"/>
    <cellStyle name="Значение" xfId="67"/>
    <cellStyle name="Итог" xfId="68" builtinId="25"/>
    <cellStyle name="Контрольная ячейка" xfId="69" builtinId="23"/>
    <cellStyle name="Название" xfId="70" builtinId="15"/>
    <cellStyle name="Нейтральный" xfId="71" builtinId="28"/>
    <cellStyle name="Обычный" xfId="72" builtinId="0"/>
    <cellStyle name="Обычный 10" xfId="73"/>
    <cellStyle name="Обычный 11" xfId="74"/>
    <cellStyle name="Обычный 12" xfId="75"/>
    <cellStyle name="Обычный 12 2" xfId="76"/>
    <cellStyle name="Обычный 12 3 2" xfId="77"/>
    <cellStyle name="Обычный 14" xfId="78"/>
    <cellStyle name="Обычный 2" xfId="79"/>
    <cellStyle name="Обычный 2 10" xfId="80"/>
    <cellStyle name="Обычный 2 10 2" xfId="81"/>
    <cellStyle name="Обычный 2 14" xfId="82"/>
    <cellStyle name="Обычный 2 2" xfId="83"/>
    <cellStyle name="Обычный 2 8" xfId="84"/>
    <cellStyle name="Обычный 2_Новая инструкция1_фст" xfId="85"/>
    <cellStyle name="Обычный 3" xfId="86"/>
    <cellStyle name="Обычный 3 3" xfId="87"/>
    <cellStyle name="Обычный 3 3 2" xfId="88"/>
    <cellStyle name="Обычный 4_test_расчет тепловой энергии - для разработки 30 03 11" xfId="89"/>
    <cellStyle name="Обычный_Forma_5_Книга2" xfId="90"/>
    <cellStyle name="Обычный_INVEST.WARM.PLAN.4.78(v0.1)" xfId="91"/>
    <cellStyle name="Обычный_JKH.OPEN.INFO.PRICE.VO_v4.0(10.02.11)" xfId="92"/>
    <cellStyle name="Обычный_KRU.TARIFF.FACT-0.3" xfId="93"/>
    <cellStyle name="Обычный_KRU.TARIFF.TE.FACT(v0.5)_import_02.02 2" xfId="94"/>
    <cellStyle name="Обычный_MINENERGO.340.PRIL79(v0.1)" xfId="95"/>
    <cellStyle name="Обычный_PREDEL.JKH.2010(v1.3)" xfId="96"/>
    <cellStyle name="Обычный_razrabotka_sablonov_po_WKU" xfId="97"/>
    <cellStyle name="Обычный_SIMPLE_1_massive2" xfId="98"/>
    <cellStyle name="Обычный_ЖКУ_проект3" xfId="99"/>
    <cellStyle name="Обычный_Мониторинг инвестиций" xfId="100"/>
    <cellStyle name="Обычный_Шаблон по источникам для Модуля Реестр (2)" xfId="101"/>
    <cellStyle name="Плохой" xfId="102" builtinId="27"/>
    <cellStyle name="Пояснение" xfId="103" builtinId="53"/>
    <cellStyle name="Примечание" xfId="104" builtinId="10"/>
    <cellStyle name="Процентный 10" xfId="105"/>
    <cellStyle name="Процентный 2" xfId="106"/>
    <cellStyle name="Связанная ячейка" xfId="107" builtinId="24"/>
    <cellStyle name="Стиль 1" xfId="108"/>
    <cellStyle name="Текст предупреждения" xfId="109" builtinId="11"/>
    <cellStyle name="Формула" xfId="110"/>
    <cellStyle name="ФормулаВБ_Мониторинг инвестиций" xfId="111"/>
    <cellStyle name="Хороший" xfId="112" builtinId="2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microsoft.com/office/2006/relationships/vbaProject" Target="vbaProject.bin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4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_rels/drawing3.xml.rels><?xml version="1.0" encoding="UTF-8" standalone="yes"?>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6.xml.rels><?xml version="1.0" encoding="UTF-8" standalone="yes"?>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image" Target="../media/image12.png"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7</xdr:row>
      <xdr:rowOff>146925</xdr:rowOff>
    </xdr:from>
    <xdr:to>
      <xdr:col>3</xdr:col>
      <xdr:colOff>0</xdr:colOff>
      <xdr:row>10</xdr:row>
      <xdr:rowOff>96125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185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12</xdr:row>
      <xdr:rowOff>73981</xdr:rowOff>
    </xdr:from>
    <xdr:to>
      <xdr:col>3</xdr:col>
      <xdr:colOff>0</xdr:colOff>
      <xdr:row>13</xdr:row>
      <xdr:rowOff>51428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20579" y="2461628"/>
          <a:ext cx="2065421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6016</xdr:colOff>
      <xdr:row>10</xdr:row>
      <xdr:rowOff>105778</xdr:rowOff>
    </xdr:from>
    <xdr:to>
      <xdr:col>3</xdr:col>
      <xdr:colOff>2507</xdr:colOff>
      <xdr:row>12</xdr:row>
      <xdr:rowOff>76655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25091" y="1991728"/>
          <a:ext cx="2063416" cy="466177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>
    <xdr:from>
      <xdr:col>4</xdr:col>
      <xdr:colOff>47624</xdr:colOff>
      <xdr:row>110</xdr:row>
      <xdr:rowOff>114299</xdr:rowOff>
    </xdr:from>
    <xdr:to>
      <xdr:col>9</xdr:col>
      <xdr:colOff>181724</xdr:colOff>
      <xdr:row>112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110</xdr:row>
      <xdr:rowOff>114300</xdr:rowOff>
    </xdr:from>
    <xdr:to>
      <xdr:col>15</xdr:col>
      <xdr:colOff>105525</xdr:colOff>
      <xdr:row>112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548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549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2549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4</xdr:row>
      <xdr:rowOff>407275</xdr:rowOff>
    </xdr:from>
    <xdr:to>
      <xdr:col>3</xdr:col>
      <xdr:colOff>0</xdr:colOff>
      <xdr:row>7</xdr:row>
      <xdr:rowOff>146925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49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225493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179004</xdr:rowOff>
    </xdr:from>
    <xdr:to>
      <xdr:col>1</xdr:col>
      <xdr:colOff>428625</xdr:colOff>
      <xdr:row>10</xdr:row>
      <xdr:rowOff>57150</xdr:rowOff>
    </xdr:to>
    <xdr:pic macro="[0]!Instruction.BlockClick">
      <xdr:nvPicPr>
        <xdr:cNvPr id="225494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42612</xdr:colOff>
      <xdr:row>10</xdr:row>
      <xdr:rowOff>153403</xdr:rowOff>
    </xdr:from>
    <xdr:to>
      <xdr:col>1</xdr:col>
      <xdr:colOff>423612</xdr:colOff>
      <xdr:row>12</xdr:row>
      <xdr:rowOff>60780</xdr:rowOff>
    </xdr:to>
    <xdr:pic macro="[0]!Instruction.BlockClick">
      <xdr:nvPicPr>
        <xdr:cNvPr id="225496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191" y="2048377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12</xdr:row>
      <xdr:rowOff>137481</xdr:rowOff>
    </xdr:from>
    <xdr:to>
      <xdr:col>1</xdr:col>
      <xdr:colOff>447675</xdr:colOff>
      <xdr:row>13</xdr:row>
      <xdr:rowOff>32378</xdr:rowOff>
    </xdr:to>
    <xdr:pic macro="[0]!Instruction.BlockClick">
      <xdr:nvPicPr>
        <xdr:cNvPr id="225498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254" y="2525128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2550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550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47625</xdr:rowOff>
    </xdr:from>
    <xdr:to>
      <xdr:col>4</xdr:col>
      <xdr:colOff>257175</xdr:colOff>
      <xdr:row>107</xdr:row>
      <xdr:rowOff>9525</xdr:rowOff>
    </xdr:to>
    <xdr:pic macro="[0]!Instruction.chkUpdates_Click">
      <xdr:nvPicPr>
        <xdr:cNvPr id="225503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108</xdr:row>
      <xdr:rowOff>57150</xdr:rowOff>
    </xdr:from>
    <xdr:to>
      <xdr:col>4</xdr:col>
      <xdr:colOff>257175</xdr:colOff>
      <xdr:row>109</xdr:row>
      <xdr:rowOff>19050</xdr:rowOff>
    </xdr:to>
    <xdr:pic macro="[0]!Instruction.chkUpdates_Click">
      <xdr:nvPicPr>
        <xdr:cNvPr id="225504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108</xdr:row>
      <xdr:rowOff>57150</xdr:rowOff>
    </xdr:from>
    <xdr:to>
      <xdr:col>4</xdr:col>
      <xdr:colOff>257175</xdr:colOff>
      <xdr:row>109</xdr:row>
      <xdr:rowOff>19050</xdr:rowOff>
    </xdr:to>
    <xdr:pic macro="[0]!Instruction.chkUpdates_Click">
      <xdr:nvPicPr>
        <xdr:cNvPr id="225505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47625</xdr:rowOff>
    </xdr:from>
    <xdr:to>
      <xdr:col>4</xdr:col>
      <xdr:colOff>257175</xdr:colOff>
      <xdr:row>107</xdr:row>
      <xdr:rowOff>9525</xdr:rowOff>
    </xdr:to>
    <xdr:pic macro="[0]!Instruction.chkUpdates_Click">
      <xdr:nvPicPr>
        <xdr:cNvPr id="225506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110</xdr:row>
      <xdr:rowOff>104775</xdr:rowOff>
    </xdr:from>
    <xdr:to>
      <xdr:col>5</xdr:col>
      <xdr:colOff>180975</xdr:colOff>
      <xdr:row>112</xdr:row>
      <xdr:rowOff>142875</xdr:rowOff>
    </xdr:to>
    <xdr:pic macro="[0]!Instruction.cmdGetUpdate_Click">
      <xdr:nvPicPr>
        <xdr:cNvPr id="225507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110</xdr:row>
      <xdr:rowOff>104775</xdr:rowOff>
    </xdr:from>
    <xdr:to>
      <xdr:col>11</xdr:col>
      <xdr:colOff>104775</xdr:colOff>
      <xdr:row>112</xdr:row>
      <xdr:rowOff>142875</xdr:rowOff>
    </xdr:to>
    <xdr:pic macro="[0]!Instruction.cmdShowHideUpdateLog_Click">
      <xdr:nvPicPr>
        <xdr:cNvPr id="225508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25512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57150</xdr:colOff>
          <xdr:row>127</xdr:row>
          <xdr:rowOff>114300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22414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17</xdr:row>
      <xdr:rowOff>76200</xdr:rowOff>
    </xdr:to>
    <xdr:pic macro="[0]!modInfo.MainSheetHelp">
      <xdr:nvPicPr>
        <xdr:cNvPr id="222415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5527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15</xdr:row>
      <xdr:rowOff>0</xdr:rowOff>
    </xdr:from>
    <xdr:to>
      <xdr:col>6</xdr:col>
      <xdr:colOff>219075</xdr:colOff>
      <xdr:row>17</xdr:row>
      <xdr:rowOff>76200</xdr:rowOff>
    </xdr:to>
    <xdr:pic macro="[0]!modInfo.MainSheetHelp">
      <xdr:nvPicPr>
        <xdr:cNvPr id="222416" name="ExcludeHelp_4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5527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22417" name="cmdCreatePrintedForm" descr="Создание печатной формы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71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23266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0396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24392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895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38100</xdr:colOff>
      <xdr:row>12</xdr:row>
      <xdr:rowOff>0</xdr:rowOff>
    </xdr:from>
    <xdr:to>
      <xdr:col>7</xdr:col>
      <xdr:colOff>228600</xdr:colOff>
      <xdr:row>13</xdr:row>
      <xdr:rowOff>0</xdr:rowOff>
    </xdr:to>
    <xdr:grpSp>
      <xdr:nvGrpSpPr>
        <xdr:cNvPr id="224393" name="shCalendar" hidden="1"/>
        <xdr:cNvGrpSpPr>
          <a:grpSpLocks/>
        </xdr:cNvGrpSpPr>
      </xdr:nvGrpSpPr>
      <xdr:grpSpPr bwMode="auto">
        <a:xfrm>
          <a:off x="6324600" y="20859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2439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439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5" Type="http://schemas.openxmlformats.org/officeDocument/2006/relationships/image" Target="../media/image15.emf"/><Relationship Id="rId4" Type="http://schemas.openxmlformats.org/officeDocument/2006/relationships/control" Target="../activeX/activeX1.xml"/></Relationships>
</file>

<file path=xl/worksheets/_rels/sheet2.xml.rels><?xml version="1.0" encoding="UTF-8" standalone="yes"?><Relationships xmlns="http://schemas.openxmlformats.org/package/2006/relationships"><Relationship Id="rId26" Type="http://schemas.openxmlformats.org/officeDocument/2006/relationships/hyperlink" Target="http://pravo.gov.ru/proxy/ips/?docbody=&amp;nd=102328351&amp;intelsearch=%CF%EE%F1%F2%E0%ED%EE%E2%EB%E5%ED%E8%E5%EC+%CF%F0%E0%E2%E8%F2%E5%EB%FC%F1%F2%E2%E0+%D0%D4+%EE%F2+17.01.2013+N+6+%22%CE+%F1%F2%E0%ED%E4%E0%F0%F2%E0%F5+%F0%E0%F1%EA%F0%FB%F2%E8%FF+%E8%ED%F4%EE" TargetMode="External"/><Relationship Id="rId18" Type="http://schemas.openxmlformats.org/officeDocument/2006/relationships/drawing" Target="../drawings/drawing1.xml"/><Relationship Id="rId21" Type="http://schemas.openxmlformats.org/officeDocument/2006/relationships/image" Target="../media/image1.emf"/><Relationship Id="rId27" Type="http://schemas.openxmlformats.org/officeDocument/2006/relationships/hyperlink" Target="http://www.fstrf.ru/docs/gkh/98" TargetMode="External"/><Relationship Id="rId22" Type="http://schemas.openxmlformats.org/officeDocument/2006/relationships/hyperlink" Target="http://www.fstrf.ru/regions/region/showlist" TargetMode="External"/><Relationship Id="rId23" Type="http://schemas.openxmlformats.org/officeDocument/2006/relationships/hyperlink" Target="http://support.eias.ru/index.php?a=add&amp;catid=5" TargetMode="External"/><Relationship Id="rId20" Type="http://schemas.openxmlformats.org/officeDocument/2006/relationships/oleObject" Target="../embeddings/Microsoft_Word_97_-_2003_Document1.doc"/><Relationship Id="rId28" Type="http://schemas.openxmlformats.org/officeDocument/2006/relationships/hyperlink" Target="mailto:sp@eias.ru?subject=%D0%9A%D0%BE%D0%BD%D1%81%D1%83%D0%BB%D1%8C%D1%82%D0%B0%D1%86%D0%B8%D1%8F%20%D0%BF%D0%BE%20%D1%80%D0%B0%D0%B1%D0%BE%D1%82%D0%B5%20%D1%81%20%D0%BE%D1%82%D1%87%D1%91%D1%82%D0%BE%D0%BC" TargetMode="External"/><Relationship Id="rId24" Type="http://schemas.openxmlformats.org/officeDocument/2006/relationships/hyperlink" Target="mailto:sp@eias.ru?subject=%D0%9A%D0%BE%D0%BD%D1%81%D1%83%D0%BB%D1%8C%D1%82%D0%B0%D1%86%D0%B8%D1%8F%20%D0%BF%D0%BE%20%D1%80%D0%B0%D0%B1%D0%BE%D1%82%D0%B5%20%D1%81%20%D0%BE%D1%82%D1%87%D1%91%D1%82%D0%BE%D0%BC" TargetMode="External"/><Relationship Id="rId29" Type="http://schemas.openxmlformats.org/officeDocument/2006/relationships/hyperlink" Target="http://eias.ru/?page=show_templates" TargetMode="External"/><Relationship Id="rId19" Type="http://schemas.openxmlformats.org/officeDocument/2006/relationships/vmlDrawing" Target="../drawings/vmlDrawing1.vml"/><Relationship Id="rId25" Type="http://schemas.openxmlformats.org/officeDocument/2006/relationships/hyperlink" Target="http://eias.ru/?page=show_distrs" TargetMode="External"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2.xml"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3.xml"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4.xml"/></Relationships>
</file>

<file path=xl/worksheets/_rels/sheet8.xml.rels><?xml version="1.0" encoding="UTF-8" standalone="yes"?>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4" Type="http://schemas.openxmlformats.org/officeDocument/2006/relationships/comments" Target="../comments1.xml"/></Relationships>
</file>

<file path=xl/worksheets/_rels/sheet9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sheetViews>
    <sheetView showGridLines="0" zoomScaleNormal="100" workbookViewId="0"/>
  </sheetViews>
  <sheetFormatPr defaultRowHeight="12.75"/>
  <cols>
    <col min="1" max="16384" width="9.140625" customWidth="1" style="81"/>
  </cols>
  <sheetData/>
  <sheetProtection formatColumns="0" formatRows="0"/>
  <pageMargins left="0.75" right="0.75" top="1" bottom="1" header="0.5" footer="0.5"/>
  <pageSetup paperSize="9" orientation="portrait" verticalDpi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6:E13"/>
  <sheetViews>
    <sheetView showGridLines="0" topLeftCell="C6" zoomScaleNormal="100" workbookViewId="0"/>
  </sheetViews>
  <sheetFormatPr defaultRowHeight="14.25"/>
  <cols>
    <col min="1" max="2" hidden="1" width="9.140625" customWidth="1" style="128"/>
    <col min="3" max="3" bestFit="1" width="3.7109375" customWidth="1" style="203"/>
    <col min="4" max="4" bestFit="1" width="6.28515625" customWidth="1" style="128"/>
    <col min="5" max="5" width="94.85546875" customWidth="1" style="128"/>
    <col min="6" max="16384" width="9.140625" customWidth="1" style="128"/>
  </cols>
  <sheetData>
    <row r="1" ht="0" hidden="1"/>
    <row r="2" ht="0" hidden="1"/>
    <row r="3" ht="0" hidden="1"/>
    <row r="4" ht="0" hidden="1"/>
    <row r="5" ht="0" hidden="1"/>
    <row r="6" ht="3" customHeight="1">
      <c r="C6" s="204"/>
      <c r="D6" s="129"/>
      <c r="E6" s="129"/>
    </row>
    <row r="7">
      <c r="C7" s="204"/>
      <c r="D7" s="376" t="s">
        <v>193</v>
      </c>
      <c r="E7" s="376"/>
    </row>
    <row r="8" ht="24" customHeight="1">
      <c r="C8" s="204"/>
      <c r="D8" s="377" t="s">
        <v>194</v>
      </c>
      <c r="E8" s="377"/>
    </row>
    <row r="9" ht="3" customHeight="1">
      <c r="C9" s="204"/>
      <c r="D9" s="129"/>
      <c r="E9" s="129"/>
    </row>
    <row r="10" ht="15.95" customHeight="1">
      <c r="C10" s="204"/>
      <c r="D10" s="304" t="s">
        <v>195</v>
      </c>
      <c r="E10" s="305" t="s">
        <v>196</v>
      </c>
    </row>
    <row r="11" ht="15">
      <c r="C11" s="204"/>
      <c r="D11" s="177" t="s">
        <v>197</v>
      </c>
      <c r="E11" s="177" t="s">
        <v>198</v>
      </c>
    </row>
    <row r="12" ht="0" hidden="1">
      <c r="C12" s="204"/>
      <c r="D12" s="222">
        <v>0</v>
      </c>
      <c r="E12" s="223"/>
    </row>
    <row r="13" ht="12" customHeight="1">
      <c r="C13" s="204"/>
      <c r="D13" s="302"/>
      <c r="E13" s="303" t="s">
        <v>199</v>
      </c>
    </row>
  </sheetData>
  <sheetProtection algorithmName="SHA-512" hashValue="wMI20pUjM/7uVn6JuvAsLoR5L3PdaMpApnkVqIxJvOwwWkJNyXiw7dxvIk6LMO6kzbPtbBb361VCHvgurPLjVQ==" saltValue="En4CheXxmmZNoGjBxuRdyw==" spinCount="100000" sheet="1" objects="1" scenarios="1" formatColumns="0" formatRows="0"/>
  <mergeCells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A2:D4"/>
  <sheetViews>
    <sheetView showGridLines="0" zoomScaleNormal="100" workbookViewId="0"/>
  </sheetViews>
  <sheetFormatPr defaultRowHeight="11.25"/>
  <cols>
    <col min="1" max="1" width="4.7109375" customWidth="1" style="131"/>
    <col min="2" max="2" width="27.28515625" customWidth="1" style="131"/>
    <col min="3" max="3" width="103.28515625" customWidth="1" style="131"/>
    <col min="4" max="4" width="17.7109375" customWidth="1" style="131"/>
    <col min="5" max="16384" width="9.140625" customWidth="1" style="131"/>
  </cols>
  <sheetData>
    <row r="2" ht="20.1" customHeight="1">
      <c r="B2" s="387" t="s">
        <v>271</v>
      </c>
      <c r="C2" s="387"/>
      <c r="D2" s="387"/>
    </row>
    <row r="4" ht="21.75" customHeight="1">
      <c r="B4" s="165" t="s">
        <v>272</v>
      </c>
      <c r="C4" s="165" t="s">
        <v>273</v>
      </c>
      <c r="D4" s="165" t="s">
        <v>156</v>
      </c>
    </row>
    <row r="5" ht="12"/>
  </sheetData>
  <sheetProtection algorithmName="SHA-512" hashValue="OA9usmtzg00K9UGSf17JjQrRbWD+qxE7xrhTChLFWFicKDrflKFPxVOJHxPOBvQVo1yeCPZE0QLUYzaoXhBdtA==" saltValue="FJOWNjoO0EEzrn3VG+lNMw==" spinCount="100000" sheet="1" objects="1" scenarios="1" formatColumns="0" formatRows="0"/>
  <autoFilter ref="B4:D4"/>
  <mergeCells>
    <mergeCell ref="B2:D2"/>
  </mergeCells>
  <phoneticPr fontId="9" type="noConversion"/>
  <pageMargins left="0.75" right="0.75" top="1" bottom="1" header="0.5" footer="0.5"/>
  <pageSetup paperSize="9" orientation="portrait" verticalDpi="2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25"/>
  <sheetViews>
    <sheetView showGridLines="0" zoomScaleNormal="100" workbookViewId="0">
      <selection activeCell="A12" sqref="A12"/>
    </sheetView>
  </sheetViews>
  <sheetFormatPr defaultRowHeight="11.25"/>
  <cols>
    <col min="1" max="1" width="36.28515625" customWidth="1" style="116"/>
    <col min="2" max="2" bestFit="1" width="21.140625" customWidth="1" style="116"/>
    <col min="3" max="16384" width="9.140625" customWidth="1" style="115"/>
  </cols>
  <sheetData>
    <row r="1">
      <c r="A1" s="117" t="s">
        <v>416</v>
      </c>
      <c r="B1" s="117" t="s">
        <v>417</v>
      </c>
    </row>
    <row r="2">
      <c r="A2" s="116" t="s">
        <v>418</v>
      </c>
      <c r="B2" s="116" t="s">
        <v>419</v>
      </c>
    </row>
    <row r="3">
      <c r="A3" s="116" t="s">
        <v>420</v>
      </c>
      <c r="B3" s="116" t="s">
        <v>421</v>
      </c>
    </row>
    <row r="4">
      <c r="A4" s="116" t="s">
        <v>405</v>
      </c>
      <c r="B4" s="116" t="s">
        <v>422</v>
      </c>
    </row>
    <row r="5">
      <c r="A5" s="116" t="s">
        <v>423</v>
      </c>
      <c r="B5" s="116" t="s">
        <v>424</v>
      </c>
    </row>
    <row r="6">
      <c r="A6" s="116" t="s">
        <v>425</v>
      </c>
      <c r="B6" s="116" t="s">
        <v>426</v>
      </c>
    </row>
    <row r="7">
      <c r="A7" s="116" t="s">
        <v>427</v>
      </c>
      <c r="B7" s="116" t="s">
        <v>428</v>
      </c>
    </row>
    <row r="8">
      <c r="A8" s="116" t="s">
        <v>412</v>
      </c>
      <c r="B8" s="116" t="s">
        <v>429</v>
      </c>
    </row>
    <row r="9">
      <c r="A9" s="116" t="s">
        <v>193</v>
      </c>
      <c r="B9" s="116" t="s">
        <v>430</v>
      </c>
    </row>
    <row r="10">
      <c r="A10" s="116" t="s">
        <v>431</v>
      </c>
      <c r="B10" s="116" t="s">
        <v>432</v>
      </c>
    </row>
    <row r="11">
      <c r="B11" s="116" t="s">
        <v>433</v>
      </c>
    </row>
    <row r="12">
      <c r="B12" s="116" t="s">
        <v>434</v>
      </c>
    </row>
    <row r="13">
      <c r="B13" s="116" t="s">
        <v>435</v>
      </c>
    </row>
    <row r="14">
      <c r="B14" s="116" t="s">
        <v>436</v>
      </c>
    </row>
    <row r="15">
      <c r="B15" s="116" t="s">
        <v>437</v>
      </c>
    </row>
    <row r="16">
      <c r="B16" s="116" t="s">
        <v>438</v>
      </c>
    </row>
    <row r="17">
      <c r="B17" s="116" t="s">
        <v>439</v>
      </c>
    </row>
    <row r="18">
      <c r="B18" s="116" t="s">
        <v>440</v>
      </c>
    </row>
    <row r="19">
      <c r="B19" s="116" t="s">
        <v>441</v>
      </c>
    </row>
    <row r="20">
      <c r="B20" s="116" t="s">
        <v>442</v>
      </c>
    </row>
    <row r="21">
      <c r="B21" s="116" t="s">
        <v>443</v>
      </c>
    </row>
    <row r="22">
      <c r="B22" s="116" t="s">
        <v>444</v>
      </c>
    </row>
    <row r="23">
      <c r="B23" s="116" t="s">
        <v>445</v>
      </c>
    </row>
    <row r="24">
      <c r="B24" s="116" t="s">
        <v>446</v>
      </c>
    </row>
    <row r="25">
      <c r="B25" s="116" t="s">
        <v>447</v>
      </c>
    </row>
  </sheetData>
  <sheetProtection formatColumns="0" formatRows="0"/>
  <phoneticPr fontId="8" type="noConversion"/>
  <pageMargins left="0.75" right="0.75" top="1" bottom="1" header="0.5" footer="0.5"/>
  <pageSetup paperSize="9" orientation="portrait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M85"/>
  <sheetViews>
    <sheetView showGridLines="0" zoomScaleNormal="100" workbookViewId="0"/>
  </sheetViews>
  <sheetFormatPr defaultRowHeight="11.25"/>
  <cols>
    <col min="1" max="1" bestFit="1" width="32.5703125" customWidth="1" style="121"/>
    <col min="3" max="4" width="9.140625" customWidth="1" style="183"/>
    <col min="5" max="5" width="9.140625" customWidth="1" style="119"/>
    <col min="6" max="6" width="11.140625" customWidth="1" style="119"/>
    <col min="7" max="7" bestFit="1" width="31.42578125" customWidth="1" style="119"/>
    <col min="8" max="8" width="35.28515625" customWidth="1" style="119"/>
    <col min="9" max="9" bestFit="1" width="14.5703125" customWidth="1" style="119"/>
    <col min="10" max="10" width="26.85546875" customWidth="1" style="119"/>
    <col min="11" max="11" width="9.140625" customWidth="1" style="119"/>
    <col min="12" max="12" width="26.28515625" customWidth="1" style="234"/>
    <col min="13" max="13" width="29.140625" customWidth="1" style="235"/>
    <col min="14" max="16384" width="9.140625" customWidth="1" style="119"/>
  </cols>
  <sheetData>
    <row r="1" ht="51" s="181" customFormat="1">
      <c r="A1" s="180" t="s">
        <v>274</v>
      </c>
      <c r="B1" s="179"/>
      <c r="C1" s="180" t="s">
        <v>275</v>
      </c>
      <c r="D1" s="180" t="s">
        <v>276</v>
      </c>
      <c r="E1" s="180" t="s">
        <v>277</v>
      </c>
      <c r="F1" s="180" t="s">
        <v>278</v>
      </c>
      <c r="G1" s="180" t="s">
        <v>279</v>
      </c>
      <c r="H1" s="180" t="s">
        <v>280</v>
      </c>
      <c r="I1" s="180" t="s">
        <v>281</v>
      </c>
      <c r="J1" s="180" t="s">
        <v>282</v>
      </c>
      <c r="L1" s="180" t="s">
        <v>283</v>
      </c>
      <c r="M1" s="233" t="s">
        <v>284</v>
      </c>
    </row>
    <row r="2" ht="25.5">
      <c r="A2" s="120" t="s">
        <v>285</v>
      </c>
      <c r="C2" s="182">
        <v>2013</v>
      </c>
      <c r="D2" s="182" t="s">
        <v>249</v>
      </c>
      <c r="E2" s="185" t="s">
        <v>286</v>
      </c>
      <c r="F2" s="185" t="s">
        <v>287</v>
      </c>
      <c r="G2" s="185" t="s">
        <v>288</v>
      </c>
      <c r="H2" s="185" t="s">
        <v>289</v>
      </c>
      <c r="I2" s="185" t="s">
        <v>197</v>
      </c>
      <c r="J2" s="185" t="s">
        <v>290</v>
      </c>
      <c r="L2" s="180" t="s">
        <v>291</v>
      </c>
      <c r="M2" s="233" t="s">
        <v>116</v>
      </c>
    </row>
    <row r="3" ht="25.5">
      <c r="A3" s="120" t="s">
        <v>292</v>
      </c>
      <c r="C3" s="182">
        <v>2014</v>
      </c>
      <c r="D3" s="182" t="s">
        <v>243</v>
      </c>
      <c r="E3" s="185" t="s">
        <v>293</v>
      </c>
      <c r="F3" s="185" t="s">
        <v>294</v>
      </c>
      <c r="G3" s="185" t="s">
        <v>241</v>
      </c>
      <c r="H3" s="185" t="s">
        <v>295</v>
      </c>
      <c r="I3" s="185" t="s">
        <v>198</v>
      </c>
      <c r="J3" s="185" t="s">
        <v>296</v>
      </c>
      <c r="L3" s="180" t="s">
        <v>297</v>
      </c>
      <c r="M3" s="233" t="s">
        <v>298</v>
      </c>
    </row>
    <row r="4" ht="56.25">
      <c r="A4" s="120" t="s">
        <v>299</v>
      </c>
      <c r="C4" s="182">
        <v>2015</v>
      </c>
      <c r="E4" s="185" t="s">
        <v>300</v>
      </c>
      <c r="F4" s="185" t="s">
        <v>301</v>
      </c>
      <c r="H4" s="185" t="s">
        <v>302</v>
      </c>
      <c r="I4" s="185" t="s">
        <v>205</v>
      </c>
      <c r="J4" s="185" t="s">
        <v>303</v>
      </c>
      <c r="L4" s="180" t="s">
        <v>304</v>
      </c>
      <c r="M4" s="233" t="s">
        <v>305</v>
      </c>
    </row>
    <row r="5" ht="25.5">
      <c r="A5" s="120" t="s">
        <v>306</v>
      </c>
      <c r="C5" s="182">
        <v>2016</v>
      </c>
      <c r="E5" s="185" t="s">
        <v>307</v>
      </c>
      <c r="F5" s="185" t="s">
        <v>308</v>
      </c>
      <c r="I5" s="185" t="s">
        <v>206</v>
      </c>
      <c r="L5" s="180" t="s">
        <v>309</v>
      </c>
      <c r="M5" s="233" t="s">
        <v>310</v>
      </c>
    </row>
    <row r="6">
      <c r="A6" s="120" t="s">
        <v>311</v>
      </c>
      <c r="C6" s="182">
        <v>2017</v>
      </c>
      <c r="E6" s="185" t="s">
        <v>312</v>
      </c>
      <c r="F6" s="237"/>
      <c r="I6" s="185" t="s">
        <v>207</v>
      </c>
      <c r="L6" s="119"/>
      <c r="M6" s="119"/>
    </row>
    <row r="7">
      <c r="A7" s="120" t="s">
        <v>313</v>
      </c>
      <c r="E7" s="185" t="s">
        <v>314</v>
      </c>
      <c r="F7" s="237"/>
      <c r="I7" s="185" t="s">
        <v>218</v>
      </c>
      <c r="L7" s="119"/>
      <c r="M7" s="119"/>
    </row>
    <row r="8">
      <c r="A8" s="120" t="s">
        <v>315</v>
      </c>
      <c r="E8" s="185" t="s">
        <v>316</v>
      </c>
      <c r="F8" s="237"/>
      <c r="I8" s="185" t="s">
        <v>219</v>
      </c>
    </row>
    <row r="9">
      <c r="A9" s="120" t="s">
        <v>317</v>
      </c>
      <c r="E9" s="185" t="s">
        <v>318</v>
      </c>
      <c r="F9" s="237"/>
      <c r="I9" s="185" t="s">
        <v>220</v>
      </c>
    </row>
    <row r="10" ht="12" customHeight="1">
      <c r="A10" s="120" t="s">
        <v>319</v>
      </c>
      <c r="E10" s="185" t="s">
        <v>320</v>
      </c>
      <c r="F10" s="237"/>
      <c r="I10" s="185" t="s">
        <v>221</v>
      </c>
    </row>
    <row r="11" ht="12" customHeight="1">
      <c r="A11" s="120" t="s">
        <v>321</v>
      </c>
      <c r="E11" s="185" t="s">
        <v>322</v>
      </c>
      <c r="F11" s="237"/>
      <c r="I11" s="185" t="s">
        <v>222</v>
      </c>
    </row>
    <row r="12">
      <c r="A12" s="120" t="s">
        <v>323</v>
      </c>
      <c r="E12" s="185" t="s">
        <v>324</v>
      </c>
      <c r="F12" s="237"/>
      <c r="I12" s="185" t="s">
        <v>223</v>
      </c>
    </row>
    <row r="13">
      <c r="A13" s="120" t="s">
        <v>325</v>
      </c>
      <c r="E13" s="185" t="s">
        <v>326</v>
      </c>
      <c r="F13" s="237"/>
      <c r="I13" s="185" t="s">
        <v>224</v>
      </c>
    </row>
    <row r="14">
      <c r="A14" s="120" t="s">
        <v>327</v>
      </c>
      <c r="I14" s="185" t="s">
        <v>225</v>
      </c>
    </row>
    <row r="15">
      <c r="A15" s="120" t="s">
        <v>328</v>
      </c>
      <c r="I15" s="185" t="s">
        <v>329</v>
      </c>
    </row>
    <row r="16">
      <c r="A16" s="120" t="s">
        <v>330</v>
      </c>
      <c r="I16" s="185" t="s">
        <v>331</v>
      </c>
    </row>
    <row r="17">
      <c r="A17" s="120" t="s">
        <v>332</v>
      </c>
      <c r="I17" s="185" t="s">
        <v>333</v>
      </c>
    </row>
    <row r="18">
      <c r="A18" s="120" t="s">
        <v>334</v>
      </c>
      <c r="I18" s="185" t="s">
        <v>335</v>
      </c>
    </row>
    <row r="19">
      <c r="A19" s="120" t="s">
        <v>336</v>
      </c>
      <c r="I19" s="185" t="s">
        <v>337</v>
      </c>
    </row>
    <row r="20">
      <c r="A20" s="120" t="s">
        <v>338</v>
      </c>
      <c r="I20" s="185" t="s">
        <v>339</v>
      </c>
    </row>
    <row r="21">
      <c r="A21" s="120" t="s">
        <v>340</v>
      </c>
      <c r="I21" s="185" t="s">
        <v>341</v>
      </c>
    </row>
    <row r="22">
      <c r="A22" s="120" t="s">
        <v>342</v>
      </c>
    </row>
    <row r="23">
      <c r="A23" s="120" t="s">
        <v>343</v>
      </c>
    </row>
    <row r="24">
      <c r="A24" s="120" t="s">
        <v>344</v>
      </c>
    </row>
    <row r="25">
      <c r="A25" s="120" t="s">
        <v>345</v>
      </c>
    </row>
    <row r="26">
      <c r="A26" s="120" t="s">
        <v>346</v>
      </c>
    </row>
    <row r="27">
      <c r="A27" s="120" t="s">
        <v>347</v>
      </c>
    </row>
    <row r="28">
      <c r="A28" s="120" t="s">
        <v>348</v>
      </c>
    </row>
    <row r="29">
      <c r="A29" s="120" t="s">
        <v>349</v>
      </c>
    </row>
    <row r="30">
      <c r="A30" s="120" t="s">
        <v>350</v>
      </c>
    </row>
    <row r="31">
      <c r="A31" s="120" t="s">
        <v>351</v>
      </c>
    </row>
    <row r="32">
      <c r="A32" s="120" t="s">
        <v>352</v>
      </c>
    </row>
    <row r="33">
      <c r="A33" s="120" t="s">
        <v>353</v>
      </c>
    </row>
    <row r="34">
      <c r="A34" s="120" t="s">
        <v>354</v>
      </c>
    </row>
    <row r="35">
      <c r="A35" s="120" t="s">
        <v>355</v>
      </c>
    </row>
    <row r="36">
      <c r="A36" s="120" t="s">
        <v>356</v>
      </c>
    </row>
    <row r="37">
      <c r="A37" s="120" t="s">
        <v>357</v>
      </c>
    </row>
    <row r="38">
      <c r="A38" s="120" t="s">
        <v>358</v>
      </c>
    </row>
    <row r="39">
      <c r="A39" s="120" t="s">
        <v>359</v>
      </c>
    </row>
    <row r="40">
      <c r="A40" s="120" t="s">
        <v>360</v>
      </c>
    </row>
    <row r="41">
      <c r="A41" s="120" t="s">
        <v>361</v>
      </c>
    </row>
    <row r="42">
      <c r="A42" s="120" t="s">
        <v>362</v>
      </c>
    </row>
    <row r="43">
      <c r="A43" s="120" t="s">
        <v>363</v>
      </c>
    </row>
    <row r="44">
      <c r="A44" s="120" t="s">
        <v>364</v>
      </c>
    </row>
    <row r="45">
      <c r="A45" s="120" t="s">
        <v>365</v>
      </c>
    </row>
    <row r="46">
      <c r="A46" s="120" t="s">
        <v>366</v>
      </c>
    </row>
    <row r="47">
      <c r="A47" s="120" t="s">
        <v>367</v>
      </c>
    </row>
    <row r="48">
      <c r="A48" s="120" t="s">
        <v>368</v>
      </c>
    </row>
    <row r="49">
      <c r="A49" s="120" t="s">
        <v>369</v>
      </c>
    </row>
    <row r="50">
      <c r="A50" s="120" t="s">
        <v>370</v>
      </c>
    </row>
    <row r="51">
      <c r="A51" s="120" t="s">
        <v>371</v>
      </c>
    </row>
    <row r="52">
      <c r="A52" s="120" t="s">
        <v>372</v>
      </c>
    </row>
    <row r="53">
      <c r="A53" s="120" t="s">
        <v>373</v>
      </c>
    </row>
    <row r="54">
      <c r="A54" s="120" t="s">
        <v>374</v>
      </c>
    </row>
    <row r="55">
      <c r="A55" s="120" t="s">
        <v>375</v>
      </c>
    </row>
    <row r="56">
      <c r="A56" s="120" t="s">
        <v>376</v>
      </c>
    </row>
    <row r="57">
      <c r="A57" s="120" t="s">
        <v>377</v>
      </c>
    </row>
    <row r="58">
      <c r="A58" s="120" t="s">
        <v>378</v>
      </c>
    </row>
    <row r="59">
      <c r="A59" s="120" t="s">
        <v>379</v>
      </c>
    </row>
    <row r="60">
      <c r="A60" s="120" t="s">
        <v>380</v>
      </c>
    </row>
    <row r="61">
      <c r="A61" s="120" t="s">
        <v>381</v>
      </c>
    </row>
    <row r="62">
      <c r="A62" s="120" t="s">
        <v>382</v>
      </c>
    </row>
    <row r="63">
      <c r="A63" s="120" t="s">
        <v>383</v>
      </c>
    </row>
    <row r="64">
      <c r="A64" s="120" t="s">
        <v>239</v>
      </c>
    </row>
    <row r="65">
      <c r="A65" s="120" t="s">
        <v>384</v>
      </c>
    </row>
    <row r="66">
      <c r="A66" s="120" t="s">
        <v>385</v>
      </c>
    </row>
    <row r="67">
      <c r="A67" s="120" t="s">
        <v>386</v>
      </c>
    </row>
    <row r="68">
      <c r="A68" s="120" t="s">
        <v>387</v>
      </c>
    </row>
    <row r="69">
      <c r="A69" s="120" t="s">
        <v>388</v>
      </c>
    </row>
    <row r="70">
      <c r="A70" s="120" t="s">
        <v>389</v>
      </c>
    </row>
    <row r="71">
      <c r="A71" s="120" t="s">
        <v>390</v>
      </c>
    </row>
    <row r="72">
      <c r="A72" s="120" t="s">
        <v>391</v>
      </c>
    </row>
    <row r="73">
      <c r="A73" s="120" t="s">
        <v>392</v>
      </c>
    </row>
    <row r="74">
      <c r="A74" s="120" t="s">
        <v>393</v>
      </c>
    </row>
    <row r="75">
      <c r="A75" s="120" t="s">
        <v>394</v>
      </c>
    </row>
    <row r="76">
      <c r="A76" s="120" t="s">
        <v>395</v>
      </c>
    </row>
    <row r="77">
      <c r="A77" s="120" t="s">
        <v>396</v>
      </c>
    </row>
    <row r="78">
      <c r="A78" s="120" t="s">
        <v>397</v>
      </c>
    </row>
    <row r="79">
      <c r="A79" s="120" t="s">
        <v>398</v>
      </c>
    </row>
    <row r="80">
      <c r="A80" s="120" t="s">
        <v>399</v>
      </c>
    </row>
    <row r="81">
      <c r="A81" s="120" t="s">
        <v>400</v>
      </c>
    </row>
    <row r="82">
      <c r="A82" s="120" t="s">
        <v>401</v>
      </c>
    </row>
    <row r="83">
      <c r="A83" s="120" t="s">
        <v>402</v>
      </c>
    </row>
    <row r="84">
      <c r="A84" s="120" t="s">
        <v>403</v>
      </c>
    </row>
    <row r="85">
      <c r="A85" s="120" t="s">
        <v>404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T35"/>
  <sheetViews>
    <sheetView showGridLines="0" zoomScaleNormal="100" workbookViewId="0"/>
  </sheetViews>
  <sheetFormatPr defaultRowHeight="11.25"/>
  <cols>
    <col min="1" max="1" bestFit="1" width="10.28515625" customWidth="1"/>
    <col min="2" max="3" bestFit="1" width="10" customWidth="1"/>
    <col min="5" max="5" width="20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  <col min="17" max="17" width="3.7109375" customWidth="1"/>
  </cols>
  <sheetData>
    <row r="2" s="166" customFormat="1">
      <c r="A2" s="166" t="s">
        <v>448</v>
      </c>
      <c r="B2" s="166" t="s">
        <v>449</v>
      </c>
      <c r="C2" s="166" t="s">
        <v>450</v>
      </c>
    </row>
    <row r="4" ht="15" customHeight="1" s="167" customFormat="1">
      <c r="C4" s="199"/>
      <c r="D4" s="389">
        <v>1</v>
      </c>
      <c r="E4" s="388"/>
      <c r="F4" s="321"/>
      <c r="G4" s="389">
        <v>1</v>
      </c>
      <c r="H4" s="397"/>
      <c r="I4" s="396"/>
      <c r="J4" s="393"/>
      <c r="K4" s="312" t="s">
        <v>197</v>
      </c>
      <c r="L4" s="316"/>
      <c r="M4" s="299"/>
    </row>
    <row r="5" ht="15" customHeight="1" s="167" customFormat="1">
      <c r="C5" s="199"/>
      <c r="D5" s="389"/>
      <c r="E5" s="388"/>
      <c r="F5" s="308"/>
      <c r="G5" s="389"/>
      <c r="H5" s="397"/>
      <c r="I5" s="396"/>
      <c r="J5" s="393"/>
      <c r="K5" s="309"/>
      <c r="L5" s="402" t="s">
        <v>451</v>
      </c>
      <c r="M5" s="403"/>
    </row>
    <row r="6" ht="15" customHeight="1" s="167" customFormat="1">
      <c r="C6" s="199"/>
      <c r="D6" s="389"/>
      <c r="E6" s="388"/>
      <c r="F6" s="315"/>
      <c r="G6" s="309"/>
      <c r="H6" s="293" t="s">
        <v>452</v>
      </c>
      <c r="I6" s="310"/>
      <c r="J6" s="310"/>
      <c r="K6" s="310"/>
      <c r="L6" s="310"/>
      <c r="M6" s="311"/>
    </row>
    <row r="9" s="166" customFormat="1">
      <c r="A9" s="166" t="s">
        <v>453</v>
      </c>
    </row>
    <row r="11" ht="15" customHeight="1" s="128" customFormat="1">
      <c r="C11" s="202"/>
      <c r="D11" s="176"/>
      <c r="E11" s="130"/>
    </row>
    <row r="14" s="166" customFormat="1">
      <c r="A14" s="166" t="s">
        <v>454</v>
      </c>
    </row>
    <row r="15" s="197" customFormat="1"/>
    <row r="17" ht="15" customHeight="1">
      <c r="A17" s="384"/>
      <c r="B17" s="187"/>
      <c r="C17" s="200"/>
      <c r="D17" s="218">
        <f>A17</f>
        <v>0</v>
      </c>
      <c r="E17" s="392"/>
      <c r="F17" s="392"/>
      <c r="G17" s="392"/>
      <c r="H17" s="392"/>
      <c r="I17" s="113"/>
    </row>
    <row r="18" ht="15" customHeight="1">
      <c r="A18" s="384"/>
      <c r="B18" s="187"/>
      <c r="C18" s="200"/>
      <c r="D18" s="219" t="str">
        <f>A17&amp;".1"</f>
        <v>.1</v>
      </c>
      <c r="E18" s="228" t="s">
        <v>208</v>
      </c>
      <c r="F18" s="220"/>
      <c r="G18" s="295"/>
      <c r="H18" s="221"/>
      <c r="I18" s="113"/>
    </row>
    <row r="22" s="166" customFormat="1">
      <c r="A22" s="166" t="s">
        <v>455</v>
      </c>
    </row>
    <row r="24" ht="15" customHeight="1" s="167" customFormat="1">
      <c r="A24" s="232"/>
      <c r="B24" s="230"/>
      <c r="C24" s="225"/>
      <c r="D24" s="242"/>
      <c r="E24" s="390"/>
      <c r="F24" s="391"/>
    </row>
    <row r="26" s="166" customFormat="1">
      <c r="A26" s="166" t="s">
        <v>456</v>
      </c>
    </row>
    <row r="28" ht="15" customHeight="1" s="167" customFormat="1">
      <c r="A28" s="232"/>
      <c r="B28" s="230"/>
      <c r="C28" s="225"/>
      <c r="D28" s="242"/>
      <c r="E28" s="301"/>
      <c r="F28" s="299"/>
    </row>
    <row r="30" s="166" customFormat="1">
      <c r="A30" s="166" t="s">
        <v>457</v>
      </c>
      <c r="B30" s="166" t="s">
        <v>458</v>
      </c>
      <c r="C30" s="166" t="s">
        <v>459</v>
      </c>
    </row>
    <row r="32" ht="15" customHeight="1" s="167" customFormat="1">
      <c r="C32" s="199"/>
      <c r="D32" s="389">
        <v>1</v>
      </c>
      <c r="E32" s="388"/>
      <c r="F32" s="321"/>
      <c r="G32" s="389">
        <v>1</v>
      </c>
      <c r="H32" s="397"/>
      <c r="I32" s="396"/>
      <c r="J32" s="393"/>
      <c r="K32" s="321"/>
      <c r="L32" s="394" t="s">
        <v>197</v>
      </c>
      <c r="M32" s="404"/>
      <c r="N32" s="400"/>
      <c r="O32" s="400"/>
      <c r="P32" s="400"/>
      <c r="Q32" s="321"/>
      <c r="R32" s="325" t="s">
        <v>197</v>
      </c>
      <c r="S32" s="332"/>
      <c r="T32" s="398"/>
    </row>
    <row r="33" ht="15" customHeight="1" s="167" customFormat="1">
      <c r="C33" s="199"/>
      <c r="D33" s="389"/>
      <c r="E33" s="388"/>
      <c r="F33" s="321"/>
      <c r="G33" s="389"/>
      <c r="H33" s="397"/>
      <c r="I33" s="396"/>
      <c r="J33" s="393"/>
      <c r="K33" s="321"/>
      <c r="L33" s="395"/>
      <c r="M33" s="405"/>
      <c r="N33" s="401"/>
      <c r="O33" s="401"/>
      <c r="P33" s="401"/>
      <c r="Q33" s="308"/>
      <c r="R33" s="309"/>
      <c r="S33" s="328" t="s">
        <v>234</v>
      </c>
      <c r="T33" s="399"/>
    </row>
    <row r="34" ht="15" customHeight="1" s="167" customFormat="1">
      <c r="C34" s="199"/>
      <c r="D34" s="389"/>
      <c r="E34" s="388"/>
      <c r="F34" s="308"/>
      <c r="G34" s="389"/>
      <c r="H34" s="397"/>
      <c r="I34" s="396"/>
      <c r="J34" s="393"/>
      <c r="K34" s="308"/>
      <c r="L34" s="326"/>
      <c r="M34" s="333" t="s">
        <v>451</v>
      </c>
      <c r="N34" s="327"/>
      <c r="O34" s="327"/>
      <c r="P34" s="327"/>
      <c r="Q34" s="310"/>
      <c r="R34" s="310"/>
      <c r="S34" s="310"/>
      <c r="T34" s="329"/>
    </row>
    <row r="35" ht="15" customHeight="1" s="167" customFormat="1">
      <c r="C35" s="199"/>
      <c r="D35" s="389"/>
      <c r="E35" s="388"/>
      <c r="F35" s="315"/>
      <c r="G35" s="309"/>
      <c r="H35" s="293" t="s">
        <v>452</v>
      </c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29"/>
    </row>
  </sheetData>
  <dataConsolidate/>
  <mergeCells>
    <mergeCell ref="T32:T33"/>
    <mergeCell ref="N32:N33"/>
    <mergeCell ref="O32:O33"/>
    <mergeCell ref="P32:P33"/>
    <mergeCell ref="L5:M5"/>
    <mergeCell ref="M32:M33"/>
    <mergeCell ref="D32:D35"/>
    <mergeCell ref="E32:E35"/>
    <mergeCell ref="G32:G34"/>
    <mergeCell ref="H32:H34"/>
    <mergeCell ref="I32:I34"/>
    <mergeCell ref="J32:J34"/>
    <mergeCell ref="L32:L33"/>
    <mergeCell ref="I4:I5"/>
    <mergeCell ref="J4:J5"/>
    <mergeCell ref="H4:H5"/>
    <mergeCell ref="A17:A18"/>
    <mergeCell ref="E4:E6"/>
    <mergeCell ref="D4:D6"/>
    <mergeCell ref="E24:F24"/>
    <mergeCell ref="G4:G5"/>
    <mergeCell ref="E17:H17"/>
  </mergeCells>
  <phoneticPr fontId="8" type="noConversion"/>
  <dataValidations count="8">
    <dataValidation type="decimal" allowBlank="1" showErrorMessage="1" errorTitle="Ошибка" error="Допускается ввод только действительных чисел!" sqref="T32:T33 M4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S32 E28 E24:F24 F18 L4 E11 E17 M32">
      <formula1>900</formula1>
    </dataValidation>
    <dataValidation type="whole" allowBlank="1" showErrorMessage="1" errorTitle="Ошибка" error="Допускается ввод только неотрицательных целых чисел!" sqref="J4:J5 J32:J34 N32:P3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8">
      <formula1>900</formula1>
    </dataValidation>
    <dataValidation type="decimal" allowBlank="1" showErrorMessage="1" errorTitle="Ошибка" error="Допускается ввод только неотрицательных чисел!" sqref="I4:I5 F28 I32:I34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32:E35 E4:E6"/>
    <dataValidation allowBlank="1" showInputMessage="1" showErrorMessage="1" prompt="Выберите муниципальное образование и ОКТМО, выполнив двойной щелчок левой кнопки мыши по ячейке." sqref="H32:H34 H4:H5"/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8"/>
  </dataValidations>
  <pageMargins left="0.75" right="0.75" top="1" bottom="1" header="0.5" footer="0.5"/>
  <pageSetup paperSize="9" orientation="portrait" horizontalDpi="200" verticalDpi="2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A1:D11"/>
  <sheetViews>
    <sheetView showGridLines="0" zoomScaleNormal="100" workbookViewId="0"/>
  </sheetViews>
  <sheetFormatPr defaultRowHeight="11.25"/>
  <cols>
    <col min="1" max="1" width="3.7109375" customWidth="1" style="178"/>
    <col min="2" max="2" width="87.28515625" customWidth="1" style="178"/>
    <col min="3" max="3" width="9.140625" customWidth="1" style="178"/>
    <col min="4" max="4" width="109.140625" customWidth="1" style="178"/>
    <col min="5" max="16384" width="9.140625" customWidth="1" style="178"/>
  </cols>
  <sheetData>
    <row r="1">
      <c r="B1" s="205" t="s">
        <v>405</v>
      </c>
    </row>
    <row r="2" ht="90">
      <c r="B2" s="227" t="s">
        <v>406</v>
      </c>
    </row>
    <row r="3" ht="67.5">
      <c r="B3" s="227" t="s">
        <v>407</v>
      </c>
    </row>
    <row r="4">
      <c r="B4" s="227" t="s">
        <v>408</v>
      </c>
    </row>
    <row r="5">
      <c r="B5" s="227" t="s">
        <v>409</v>
      </c>
    </row>
    <row r="6" ht="33.75">
      <c r="B6" s="227" t="str">
        <f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Укажите произвольный номер идентификатора тарифа для централизованных систем холодного водоснабжения, которые включены в шаблон. В каждом последующем шаблоне за один отчетный период следует указывать различные идентификаторы тарифа</v>
      </c>
    </row>
    <row r="7">
      <c r="B7" s="227" t="s">
        <v>410</v>
      </c>
      <c r="D7" s="178" t="s">
        <v>411</v>
      </c>
    </row>
    <row r="8">
      <c r="B8" s="205" t="s">
        <v>412</v>
      </c>
    </row>
    <row r="9" ht="25.5" customHeight="1">
      <c r="B9" s="206" t="s">
        <v>413</v>
      </c>
    </row>
    <row r="10">
      <c r="B10" s="205" t="s">
        <v>414</v>
      </c>
    </row>
    <row r="11" ht="45">
      <c r="B11" s="206" t="s">
        <v>415</v>
      </c>
    </row>
  </sheetData>
  <phoneticPr fontId="8" type="noConversion"/>
  <pageMargins left="0.75" right="0.75" top="1" bottom="1" header="0.5" footer="0.5"/>
  <pageSetup paperSize="9" orientation="portrait" horizontalDpi="200" verticalDpi="2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ht="12">
      <c r="A1" s="132"/>
    </row>
    <row r="2" ht="12">
      <c r="A2" s="132"/>
    </row>
    <row r="3" ht="12">
      <c r="A3" s="132"/>
    </row>
    <row r="4" ht="12">
      <c r="A4" s="132"/>
    </row>
    <row r="5" ht="12">
      <c r="A5" s="132"/>
    </row>
    <row r="6" ht="12">
      <c r="A6" s="132"/>
    </row>
    <row r="7" ht="12">
      <c r="A7" s="132"/>
    </row>
    <row r="8" ht="12">
      <c r="A8" s="132"/>
    </row>
    <row r="9" ht="12">
      <c r="A9" s="132"/>
    </row>
    <row r="10" ht="12">
      <c r="A10" s="132"/>
    </row>
    <row r="11" ht="12">
      <c r="A11" s="132"/>
    </row>
    <row r="12" ht="12">
      <c r="A12" s="132"/>
    </row>
    <row r="13" ht="12">
      <c r="A13" s="132"/>
    </row>
    <row r="14" ht="12">
      <c r="A14" s="132"/>
    </row>
    <row r="15" ht="12">
      <c r="A15" s="132"/>
    </row>
    <row r="16" ht="12">
      <c r="A16" s="132"/>
    </row>
    <row r="17" ht="12">
      <c r="A17" s="132"/>
    </row>
    <row r="18" ht="12">
      <c r="A18" s="132"/>
    </row>
    <row r="19" ht="12">
      <c r="A19" s="132"/>
    </row>
  </sheetData>
  <sheetProtection formatColumns="0" formatRows="0"/>
  <phoneticPr fontId="8" type="noConversion"/>
  <pageMargins left="0.75" right="0.75" top="1" bottom="1" header="0.5" footer="0.5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sheetViews>
    <sheetView showGridLines="0" zoomScaleNormal="100" workbookViewId="0"/>
  </sheetViews>
  <sheetFormatPr defaultRowHeight="11.25"/>
  <cols>
    <col min="1" max="1" width="9.140625" customWidth="1" style="91"/>
    <col min="2" max="16384" width="9.140625" customWidth="1" style="133"/>
  </cols>
  <sheetData/>
  <sheetProtection formatColumns="0" formatRows="0"/>
  <phoneticPr fontId="5" type="noConversion"/>
  <pageMargins left="0.75" right="0.75" top="1" bottom="1" header="0.5" footer="0.5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sheetViews>
    <sheetView showGridLines="0" zoomScaleNormal="100" workbookViewId="0"/>
  </sheetViews>
  <sheetFormatPr defaultRowHeight="11.25"/>
  <cols>
    <col min="1" max="26" width="9.140625" customWidth="1" style="122"/>
    <col min="27" max="36" width="9.140625" customWidth="1" style="123"/>
    <col min="37" max="16384" width="9.140625" customWidth="1" style="122"/>
  </cols>
  <sheetData/>
  <sheetProtection formatColumns="0" formatRows="0"/>
  <phoneticPr fontId="9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A120"/>
  <sheetViews>
    <sheetView showGridLines="0" tabSelected="1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customWidth="1" style="290"/>
  </cols>
  <sheetData>
    <row r="1" ht="10.5" customHeight="1">
      <c r="AA1" s="290" t="s">
        <v>115</v>
      </c>
    </row>
    <row r="2" ht="16.5" customHeight="1">
      <c r="B2" s="344"/>
      <c r="C2" s="344" t="s">
        <v>116</v>
      </c>
      <c r="D2" s="344"/>
      <c r="E2" s="344"/>
      <c r="F2" s="344"/>
      <c r="G2" s="344"/>
      <c r="V2" s="178"/>
    </row>
    <row r="3" ht="18" customHeight="1">
      <c r="B3" s="369"/>
      <c r="C3" s="369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V3" s="178"/>
      <c r="W3" s="178"/>
      <c r="X3" s="178"/>
      <c r="Y3" s="178"/>
    </row>
    <row r="4" ht="6" customHeight="1"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</row>
    <row r="5" ht="32.25" customHeight="1">
      <c r="B5" s="370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v>
      </c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2"/>
    </row>
    <row r="6" ht="9.75" customHeight="1">
      <c r="A6" s="178"/>
      <c r="B6" s="289"/>
      <c r="C6" s="288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0"/>
    </row>
    <row r="7" ht="15" customHeight="1">
      <c r="A7" s="178"/>
      <c r="B7" s="289"/>
      <c r="C7" s="288"/>
      <c r="D7" s="271"/>
      <c r="E7" s="373" t="s">
        <v>117</v>
      </c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270"/>
    </row>
    <row r="8" ht="15" customHeight="1">
      <c r="A8" s="178"/>
      <c r="B8" s="289"/>
      <c r="C8" s="288"/>
      <c r="D8" s="271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373"/>
      <c r="Y8" s="270"/>
    </row>
    <row r="9" ht="15" customHeight="1">
      <c r="A9" s="178"/>
      <c r="B9" s="289"/>
      <c r="C9" s="288"/>
      <c r="D9" s="271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270"/>
    </row>
    <row r="10" ht="10.5" customHeight="1">
      <c r="A10" s="178"/>
      <c r="B10" s="289"/>
      <c r="C10" s="288"/>
      <c r="D10" s="271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270"/>
    </row>
    <row r="11" ht="27" customHeight="1">
      <c r="A11" s="178"/>
      <c r="B11" s="289"/>
      <c r="C11" s="288"/>
      <c r="D11" s="271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270"/>
    </row>
    <row r="12" ht="12" customHeight="1">
      <c r="A12" s="178"/>
      <c r="B12" s="289"/>
      <c r="C12" s="288"/>
      <c r="D12" s="271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270"/>
    </row>
    <row r="13" ht="38.25" customHeight="1">
      <c r="A13" s="178"/>
      <c r="B13" s="289"/>
      <c r="C13" s="288"/>
      <c r="D13" s="271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284"/>
    </row>
    <row r="14" ht="15" customHeight="1">
      <c r="A14" s="178"/>
      <c r="B14" s="289"/>
      <c r="C14" s="288"/>
      <c r="D14" s="271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270"/>
    </row>
    <row r="15" ht="15">
      <c r="A15" s="178"/>
      <c r="B15" s="289"/>
      <c r="C15" s="288"/>
      <c r="D15" s="271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270"/>
    </row>
    <row r="16" ht="15">
      <c r="A16" s="178"/>
      <c r="B16" s="289"/>
      <c r="C16" s="288"/>
      <c r="D16" s="271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3"/>
      <c r="U16" s="373"/>
      <c r="V16" s="373"/>
      <c r="W16" s="373"/>
      <c r="X16" s="373"/>
      <c r="Y16" s="270"/>
    </row>
    <row r="17" ht="15" customHeight="1">
      <c r="A17" s="178"/>
      <c r="B17" s="289"/>
      <c r="C17" s="288"/>
      <c r="D17" s="271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  <c r="S17" s="373"/>
      <c r="T17" s="373"/>
      <c r="U17" s="373"/>
      <c r="V17" s="373"/>
      <c r="W17" s="373"/>
      <c r="X17" s="373"/>
      <c r="Y17" s="270"/>
    </row>
    <row r="18" ht="15">
      <c r="A18" s="178"/>
      <c r="B18" s="289"/>
      <c r="C18" s="288"/>
      <c r="D18" s="271"/>
      <c r="E18" s="373"/>
      <c r="F18" s="373"/>
      <c r="G18" s="373"/>
      <c r="H18" s="373"/>
      <c r="I18" s="373"/>
      <c r="J18" s="373"/>
      <c r="K18" s="373"/>
      <c r="L18" s="373"/>
      <c r="M18" s="373"/>
      <c r="N18" s="373"/>
      <c r="O18" s="373"/>
      <c r="P18" s="373"/>
      <c r="Q18" s="373"/>
      <c r="R18" s="373"/>
      <c r="S18" s="373"/>
      <c r="T18" s="373"/>
      <c r="U18" s="373"/>
      <c r="V18" s="373"/>
      <c r="W18" s="373"/>
      <c r="X18" s="373"/>
      <c r="Y18" s="270"/>
    </row>
    <row r="19" ht="59.25" customHeight="1">
      <c r="A19" s="178"/>
      <c r="B19" s="289"/>
      <c r="C19" s="288"/>
      <c r="D19" s="277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270"/>
    </row>
    <row r="20" ht="0" hidden="1">
      <c r="A20" s="178"/>
      <c r="B20" s="289"/>
      <c r="C20" s="288"/>
      <c r="D20" s="277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0"/>
    </row>
    <row r="21" ht="0" hidden="1">
      <c r="A21" s="178"/>
      <c r="B21" s="289"/>
      <c r="C21" s="288"/>
      <c r="D21" s="272"/>
      <c r="E21" s="283" t="s">
        <v>118</v>
      </c>
      <c r="F21" s="363" t="s">
        <v>119</v>
      </c>
      <c r="G21" s="364"/>
      <c r="H21" s="364"/>
      <c r="I21" s="364"/>
      <c r="J21" s="364"/>
      <c r="K21" s="364"/>
      <c r="L21" s="364"/>
      <c r="M21" s="364"/>
      <c r="N21" s="271"/>
      <c r="O21" s="282" t="s">
        <v>118</v>
      </c>
      <c r="P21" s="365" t="s">
        <v>120</v>
      </c>
      <c r="Q21" s="366"/>
      <c r="R21" s="366"/>
      <c r="S21" s="366"/>
      <c r="T21" s="366"/>
      <c r="U21" s="366"/>
      <c r="V21" s="366"/>
      <c r="W21" s="366"/>
      <c r="X21" s="366"/>
      <c r="Y21" s="270"/>
    </row>
    <row r="22" ht="0" hidden="1">
      <c r="A22" s="178"/>
      <c r="B22" s="289"/>
      <c r="C22" s="288"/>
      <c r="D22" s="272"/>
      <c r="E22" s="340" t="s">
        <v>118</v>
      </c>
      <c r="F22" s="363" t="s">
        <v>121</v>
      </c>
      <c r="G22" s="364"/>
      <c r="H22" s="364"/>
      <c r="I22" s="364"/>
      <c r="J22" s="364"/>
      <c r="K22" s="364"/>
      <c r="L22" s="364"/>
      <c r="M22" s="364"/>
      <c r="N22" s="271"/>
      <c r="O22" s="285" t="s">
        <v>118</v>
      </c>
      <c r="P22" s="365" t="s">
        <v>122</v>
      </c>
      <c r="Q22" s="366"/>
      <c r="R22" s="366"/>
      <c r="S22" s="366"/>
      <c r="T22" s="366"/>
      <c r="U22" s="366"/>
      <c r="V22" s="366"/>
      <c r="W22" s="366"/>
      <c r="X22" s="366"/>
      <c r="Y22" s="270"/>
    </row>
    <row r="23" ht="0" hidden="1">
      <c r="A23" s="178"/>
      <c r="B23" s="289"/>
      <c r="C23" s="288"/>
      <c r="D23" s="272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358" t="s">
        <v>123</v>
      </c>
      <c r="Q23" s="358"/>
      <c r="R23" s="358"/>
      <c r="S23" s="358"/>
      <c r="T23" s="358"/>
      <c r="U23" s="358"/>
      <c r="V23" s="358"/>
      <c r="W23" s="358"/>
      <c r="X23" s="271"/>
      <c r="Y23" s="270"/>
    </row>
    <row r="24" ht="0" hidden="1">
      <c r="A24" s="178"/>
      <c r="B24" s="289"/>
      <c r="C24" s="288"/>
      <c r="D24" s="272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0"/>
    </row>
    <row r="25" ht="0" hidden="1">
      <c r="A25" s="178"/>
      <c r="B25" s="289"/>
      <c r="C25" s="288"/>
      <c r="D25" s="272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0"/>
    </row>
    <row r="26" ht="0" hidden="1">
      <c r="A26" s="178"/>
      <c r="B26" s="289"/>
      <c r="C26" s="288"/>
      <c r="D26" s="272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0"/>
    </row>
    <row r="27" ht="0" hidden="1">
      <c r="A27" s="178"/>
      <c r="B27" s="289"/>
      <c r="C27" s="288"/>
      <c r="D27" s="272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0"/>
    </row>
    <row r="28" ht="0" hidden="1">
      <c r="A28" s="178"/>
      <c r="B28" s="289"/>
      <c r="C28" s="288"/>
      <c r="D28" s="272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0"/>
    </row>
    <row r="29" ht="0" hidden="1">
      <c r="A29" s="178"/>
      <c r="B29" s="289"/>
      <c r="C29" s="288"/>
      <c r="D29" s="272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0"/>
    </row>
    <row r="30" ht="0" hidden="1">
      <c r="A30" s="178"/>
      <c r="B30" s="289"/>
      <c r="C30" s="288"/>
      <c r="D30" s="272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0"/>
    </row>
    <row r="31" ht="0" hidden="1">
      <c r="A31" s="178"/>
      <c r="B31" s="289"/>
      <c r="C31" s="288"/>
      <c r="D31" s="272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0"/>
    </row>
    <row r="32" ht="0" hidden="1">
      <c r="A32" s="178"/>
      <c r="B32" s="289"/>
      <c r="C32" s="288"/>
      <c r="D32" s="272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0"/>
    </row>
    <row r="33" ht="0" hidden="1">
      <c r="A33" s="178"/>
      <c r="B33" s="289"/>
      <c r="C33" s="288"/>
      <c r="D33" s="277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0"/>
    </row>
    <row r="34" ht="0" hidden="1">
      <c r="A34" s="178"/>
      <c r="B34" s="289"/>
      <c r="C34" s="288"/>
      <c r="D34" s="277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0"/>
    </row>
    <row r="35" ht="0" hidden="1">
      <c r="A35" s="178"/>
      <c r="B35" s="289"/>
      <c r="C35" s="288"/>
      <c r="D35" s="272"/>
      <c r="E35" s="367" t="s">
        <v>124</v>
      </c>
      <c r="F35" s="367"/>
      <c r="G35" s="367"/>
      <c r="H35" s="367"/>
      <c r="I35" s="367"/>
      <c r="J35" s="367"/>
      <c r="K35" s="367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7"/>
      <c r="X35" s="367"/>
      <c r="Y35" s="270"/>
    </row>
    <row r="36" ht="0" hidden="1">
      <c r="A36" s="178"/>
      <c r="B36" s="289"/>
      <c r="C36" s="288"/>
      <c r="D36" s="272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  <c r="R36" s="367"/>
      <c r="S36" s="367"/>
      <c r="T36" s="367"/>
      <c r="U36" s="367"/>
      <c r="V36" s="367"/>
      <c r="W36" s="367"/>
      <c r="X36" s="367"/>
      <c r="Y36" s="270"/>
    </row>
    <row r="37" ht="0" hidden="1">
      <c r="A37" s="178"/>
      <c r="B37" s="289"/>
      <c r="C37" s="288"/>
      <c r="D37" s="272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67"/>
      <c r="P37" s="367"/>
      <c r="Q37" s="367"/>
      <c r="R37" s="367"/>
      <c r="S37" s="367"/>
      <c r="T37" s="367"/>
      <c r="U37" s="367"/>
      <c r="V37" s="367"/>
      <c r="W37" s="367"/>
      <c r="X37" s="367"/>
      <c r="Y37" s="270"/>
    </row>
    <row r="38" ht="0" hidden="1">
      <c r="A38" s="178"/>
      <c r="B38" s="289"/>
      <c r="C38" s="288"/>
      <c r="D38" s="272"/>
      <c r="E38" s="367"/>
      <c r="F38" s="367"/>
      <c r="G38" s="367"/>
      <c r="H38" s="367"/>
      <c r="I38" s="367"/>
      <c r="J38" s="367"/>
      <c r="K38" s="367"/>
      <c r="L38" s="367"/>
      <c r="M38" s="367"/>
      <c r="N38" s="367"/>
      <c r="O38" s="367"/>
      <c r="P38" s="367"/>
      <c r="Q38" s="367"/>
      <c r="R38" s="367"/>
      <c r="S38" s="367"/>
      <c r="T38" s="367"/>
      <c r="U38" s="367"/>
      <c r="V38" s="367"/>
      <c r="W38" s="367"/>
      <c r="X38" s="367"/>
      <c r="Y38" s="270"/>
    </row>
    <row r="39" ht="0" hidden="1">
      <c r="A39" s="178"/>
      <c r="B39" s="289"/>
      <c r="C39" s="288"/>
      <c r="D39" s="272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7"/>
      <c r="P39" s="367"/>
      <c r="Q39" s="367"/>
      <c r="R39" s="367"/>
      <c r="S39" s="367"/>
      <c r="T39" s="367"/>
      <c r="U39" s="367"/>
      <c r="V39" s="367"/>
      <c r="W39" s="367"/>
      <c r="X39" s="367"/>
      <c r="Y39" s="270"/>
    </row>
    <row r="40" ht="0" hidden="1">
      <c r="A40" s="178"/>
      <c r="B40" s="289"/>
      <c r="C40" s="288"/>
      <c r="D40" s="272"/>
      <c r="E40" s="368" t="s">
        <v>125</v>
      </c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68"/>
      <c r="W40" s="368"/>
      <c r="X40" s="368"/>
      <c r="Y40" s="270"/>
    </row>
    <row r="41" ht="0" hidden="1">
      <c r="A41" s="178"/>
      <c r="B41" s="289"/>
      <c r="C41" s="288"/>
      <c r="D41" s="272"/>
      <c r="E41" s="367"/>
      <c r="F41" s="367"/>
      <c r="G41" s="367"/>
      <c r="H41" s="367"/>
      <c r="I41" s="367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7"/>
      <c r="X41" s="367"/>
      <c r="Y41" s="270"/>
    </row>
    <row r="42" ht="0" hidden="1">
      <c r="A42" s="178"/>
      <c r="B42" s="289"/>
      <c r="C42" s="288"/>
      <c r="D42" s="272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270"/>
    </row>
    <row r="43" ht="0" hidden="1">
      <c r="A43" s="178"/>
      <c r="B43" s="289"/>
      <c r="C43" s="288"/>
      <c r="D43" s="272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7"/>
      <c r="X43" s="367"/>
      <c r="Y43" s="270"/>
    </row>
    <row r="44" ht="0" hidden="1">
      <c r="A44" s="178"/>
      <c r="B44" s="289"/>
      <c r="C44" s="288"/>
      <c r="D44" s="27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7"/>
      <c r="X44" s="367"/>
      <c r="Y44" s="270"/>
    </row>
    <row r="45" ht="0" hidden="1">
      <c r="A45" s="178"/>
      <c r="B45" s="289"/>
      <c r="C45" s="288"/>
      <c r="D45" s="277"/>
      <c r="E45" s="367"/>
      <c r="F45" s="367"/>
      <c r="G45" s="367"/>
      <c r="H45" s="367"/>
      <c r="I45" s="367"/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7"/>
      <c r="V45" s="367"/>
      <c r="W45" s="367"/>
      <c r="X45" s="367"/>
      <c r="Y45" s="270"/>
    </row>
    <row r="46" ht="0" hidden="1">
      <c r="A46" s="178"/>
      <c r="B46" s="289"/>
      <c r="C46" s="288"/>
      <c r="D46" s="272"/>
      <c r="E46" s="357" t="s">
        <v>126</v>
      </c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270"/>
    </row>
    <row r="47" ht="0" hidden="1">
      <c r="A47" s="178"/>
      <c r="B47" s="289"/>
      <c r="C47" s="288"/>
      <c r="D47" s="272"/>
      <c r="E47" s="357"/>
      <c r="F47" s="357"/>
      <c r="G47" s="357"/>
      <c r="H47" s="357"/>
      <c r="I47" s="357"/>
      <c r="J47" s="357"/>
      <c r="K47" s="357"/>
      <c r="L47" s="357"/>
      <c r="M47" s="357"/>
      <c r="N47" s="357"/>
      <c r="O47" s="357"/>
      <c r="P47" s="357"/>
      <c r="Q47" s="357"/>
      <c r="R47" s="357"/>
      <c r="S47" s="357"/>
      <c r="T47" s="357"/>
      <c r="U47" s="357"/>
      <c r="V47" s="357"/>
      <c r="W47" s="357"/>
      <c r="X47" s="357"/>
      <c r="Y47" s="270"/>
    </row>
    <row r="48" ht="0" hidden="1">
      <c r="A48" s="178"/>
      <c r="B48" s="289"/>
      <c r="C48" s="288"/>
      <c r="D48" s="272"/>
      <c r="E48" s="357"/>
      <c r="F48" s="357"/>
      <c r="G48" s="357"/>
      <c r="H48" s="357"/>
      <c r="I48" s="357"/>
      <c r="J48" s="357"/>
      <c r="K48" s="357"/>
      <c r="L48" s="357"/>
      <c r="M48" s="357"/>
      <c r="N48" s="357"/>
      <c r="O48" s="357"/>
      <c r="P48" s="357"/>
      <c r="Q48" s="357"/>
      <c r="R48" s="357"/>
      <c r="S48" s="357"/>
      <c r="T48" s="357"/>
      <c r="U48" s="357"/>
      <c r="V48" s="357"/>
      <c r="W48" s="357"/>
      <c r="X48" s="357"/>
      <c r="Y48" s="270"/>
    </row>
    <row r="49" ht="0" hidden="1">
      <c r="A49" s="178"/>
      <c r="B49" s="289"/>
      <c r="C49" s="288"/>
      <c r="D49" s="272"/>
      <c r="E49" s="357"/>
      <c r="F49" s="357"/>
      <c r="G49" s="357"/>
      <c r="H49" s="357"/>
      <c r="I49" s="357"/>
      <c r="J49" s="357"/>
      <c r="K49" s="357"/>
      <c r="L49" s="357"/>
      <c r="M49" s="357"/>
      <c r="N49" s="357"/>
      <c r="O49" s="357"/>
      <c r="P49" s="357"/>
      <c r="Q49" s="357"/>
      <c r="R49" s="357"/>
      <c r="S49" s="357"/>
      <c r="T49" s="357"/>
      <c r="U49" s="357"/>
      <c r="V49" s="357"/>
      <c r="W49" s="357"/>
      <c r="X49" s="357"/>
      <c r="Y49" s="270"/>
    </row>
    <row r="50" ht="0" hidden="1">
      <c r="A50" s="178"/>
      <c r="B50" s="289"/>
      <c r="C50" s="288"/>
      <c r="D50" s="272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270"/>
    </row>
    <row r="51" ht="0" hidden="1">
      <c r="A51" s="178"/>
      <c r="B51" s="289"/>
      <c r="C51" s="288"/>
      <c r="D51" s="272"/>
      <c r="E51" s="357"/>
      <c r="F51" s="357"/>
      <c r="G51" s="357"/>
      <c r="H51" s="357"/>
      <c r="I51" s="357"/>
      <c r="J51" s="357"/>
      <c r="K51" s="357"/>
      <c r="L51" s="357"/>
      <c r="M51" s="357"/>
      <c r="N51" s="357"/>
      <c r="O51" s="357"/>
      <c r="P51" s="357"/>
      <c r="Q51" s="357"/>
      <c r="R51" s="357"/>
      <c r="S51" s="357"/>
      <c r="T51" s="357"/>
      <c r="U51" s="357"/>
      <c r="V51" s="357"/>
      <c r="W51" s="357"/>
      <c r="X51" s="357"/>
      <c r="Y51" s="270"/>
    </row>
    <row r="52" ht="0" hidden="1">
      <c r="A52" s="178"/>
      <c r="B52" s="289"/>
      <c r="C52" s="288"/>
      <c r="D52" s="272"/>
      <c r="E52" s="357"/>
      <c r="F52" s="357"/>
      <c r="G52" s="357"/>
      <c r="H52" s="357"/>
      <c r="I52" s="357"/>
      <c r="J52" s="357"/>
      <c r="K52" s="357"/>
      <c r="L52" s="357"/>
      <c r="M52" s="357"/>
      <c r="N52" s="357"/>
      <c r="O52" s="357"/>
      <c r="P52" s="357"/>
      <c r="Q52" s="357"/>
      <c r="R52" s="357"/>
      <c r="S52" s="357"/>
      <c r="T52" s="357"/>
      <c r="U52" s="357"/>
      <c r="V52" s="357"/>
      <c r="W52" s="357"/>
      <c r="X52" s="357"/>
      <c r="Y52" s="270"/>
    </row>
    <row r="53" ht="0" hidden="1">
      <c r="A53" s="178"/>
      <c r="B53" s="289"/>
      <c r="C53" s="288"/>
      <c r="D53" s="272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270"/>
    </row>
    <row r="54" ht="0" hidden="1">
      <c r="A54" s="178"/>
      <c r="B54" s="289"/>
      <c r="C54" s="288"/>
      <c r="D54" s="272"/>
      <c r="E54" s="357"/>
      <c r="F54" s="357"/>
      <c r="G54" s="357"/>
      <c r="H54" s="357"/>
      <c r="I54" s="357"/>
      <c r="J54" s="357"/>
      <c r="K54" s="357"/>
      <c r="L54" s="357"/>
      <c r="M54" s="357"/>
      <c r="N54" s="357"/>
      <c r="O54" s="357"/>
      <c r="P54" s="357"/>
      <c r="Q54" s="357"/>
      <c r="R54" s="357"/>
      <c r="S54" s="357"/>
      <c r="T54" s="357"/>
      <c r="U54" s="357"/>
      <c r="V54" s="357"/>
      <c r="W54" s="357"/>
      <c r="X54" s="357"/>
      <c r="Y54" s="270"/>
    </row>
    <row r="55" ht="0" hidden="1">
      <c r="A55" s="178"/>
      <c r="B55" s="289"/>
      <c r="C55" s="288"/>
      <c r="D55" s="272"/>
      <c r="E55" s="357"/>
      <c r="F55" s="357"/>
      <c r="G55" s="357"/>
      <c r="H55" s="357"/>
      <c r="I55" s="357"/>
      <c r="J55" s="357"/>
      <c r="K55" s="357"/>
      <c r="L55" s="357"/>
      <c r="M55" s="357"/>
      <c r="N55" s="357"/>
      <c r="O55" s="357"/>
      <c r="P55" s="357"/>
      <c r="Q55" s="357"/>
      <c r="R55" s="357"/>
      <c r="S55" s="357"/>
      <c r="T55" s="357"/>
      <c r="U55" s="357"/>
      <c r="V55" s="357"/>
      <c r="W55" s="357"/>
      <c r="X55" s="357"/>
      <c r="Y55" s="270"/>
    </row>
    <row r="56" ht="0" hidden="1">
      <c r="A56" s="178"/>
      <c r="B56" s="289"/>
      <c r="C56" s="288"/>
      <c r="D56" s="277"/>
      <c r="E56" s="357"/>
      <c r="F56" s="357"/>
      <c r="G56" s="357"/>
      <c r="H56" s="357"/>
      <c r="I56" s="357"/>
      <c r="J56" s="357"/>
      <c r="K56" s="357"/>
      <c r="L56" s="357"/>
      <c r="M56" s="357"/>
      <c r="N56" s="357"/>
      <c r="O56" s="357"/>
      <c r="P56" s="357"/>
      <c r="Q56" s="357"/>
      <c r="R56" s="357"/>
      <c r="S56" s="357"/>
      <c r="T56" s="357"/>
      <c r="U56" s="357"/>
      <c r="V56" s="357"/>
      <c r="W56" s="357"/>
      <c r="X56" s="357"/>
      <c r="Y56" s="270"/>
    </row>
    <row r="57" ht="0" hidden="1">
      <c r="A57" s="178"/>
      <c r="B57" s="289"/>
      <c r="C57" s="288"/>
      <c r="D57" s="277"/>
      <c r="E57" s="357"/>
      <c r="F57" s="357"/>
      <c r="G57" s="357"/>
      <c r="H57" s="357"/>
      <c r="I57" s="357"/>
      <c r="J57" s="357"/>
      <c r="K57" s="357"/>
      <c r="L57" s="357"/>
      <c r="M57" s="357"/>
      <c r="N57" s="357"/>
      <c r="O57" s="357"/>
      <c r="P57" s="357"/>
      <c r="Q57" s="357"/>
      <c r="R57" s="357"/>
      <c r="S57" s="357"/>
      <c r="T57" s="357"/>
      <c r="U57" s="357"/>
      <c r="V57" s="357"/>
      <c r="W57" s="357"/>
      <c r="X57" s="357"/>
      <c r="Y57" s="270"/>
    </row>
    <row r="58" ht="0" hidden="1">
      <c r="A58" s="178"/>
      <c r="B58" s="289"/>
      <c r="C58" s="288"/>
      <c r="D58" s="272"/>
      <c r="E58" s="350" t="s">
        <v>127</v>
      </c>
      <c r="F58" s="350"/>
      <c r="G58" s="350"/>
      <c r="H58" s="361" t="s">
        <v>128</v>
      </c>
      <c r="I58" s="361"/>
      <c r="J58" s="361"/>
      <c r="K58" s="361"/>
      <c r="L58" s="361"/>
      <c r="M58" s="361"/>
      <c r="N58" s="361"/>
      <c r="O58" s="361"/>
      <c r="P58" s="361"/>
      <c r="Q58" s="361"/>
      <c r="R58" s="361"/>
      <c r="S58" s="361"/>
      <c r="T58" s="361"/>
      <c r="U58" s="361"/>
      <c r="V58" s="361"/>
      <c r="W58" s="361"/>
      <c r="X58" s="361"/>
      <c r="Y58" s="270"/>
    </row>
    <row r="59" ht="0" hidden="1">
      <c r="A59" s="178"/>
      <c r="B59" s="289"/>
      <c r="C59" s="288"/>
      <c r="D59" s="272"/>
      <c r="E59" s="350" t="s">
        <v>129</v>
      </c>
      <c r="F59" s="350"/>
      <c r="G59" s="350"/>
      <c r="H59" s="361" t="s">
        <v>130</v>
      </c>
      <c r="I59" s="361"/>
      <c r="J59" s="361"/>
      <c r="K59" s="361"/>
      <c r="L59" s="361"/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361"/>
      <c r="X59" s="361"/>
      <c r="Y59" s="270"/>
    </row>
    <row r="60" ht="0" hidden="1">
      <c r="A60" s="178"/>
      <c r="B60" s="289"/>
      <c r="C60" s="288"/>
      <c r="D60" s="272"/>
      <c r="E60" s="350" t="s">
        <v>131</v>
      </c>
      <c r="F60" s="350"/>
      <c r="G60" s="350"/>
      <c r="H60" s="361" t="s">
        <v>132</v>
      </c>
      <c r="I60" s="361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361"/>
      <c r="V60" s="361"/>
      <c r="W60" s="361"/>
      <c r="X60" s="361"/>
      <c r="Y60" s="270"/>
    </row>
    <row r="61" ht="0" hidden="1">
      <c r="A61" s="178"/>
      <c r="B61" s="289"/>
      <c r="C61" s="288"/>
      <c r="D61" s="272"/>
      <c r="E61" s="281"/>
      <c r="F61" s="279"/>
      <c r="G61" s="280"/>
      <c r="H61" s="347" t="s">
        <v>133</v>
      </c>
      <c r="I61" s="347"/>
      <c r="J61" s="347"/>
      <c r="K61" s="347"/>
      <c r="L61" s="347"/>
      <c r="M61" s="347"/>
      <c r="N61" s="347"/>
      <c r="O61" s="347"/>
      <c r="P61" s="347"/>
      <c r="Q61" s="347"/>
      <c r="R61" s="347"/>
      <c r="S61" s="347"/>
      <c r="T61" s="347"/>
      <c r="U61" s="347"/>
      <c r="V61" s="347"/>
      <c r="W61" s="347"/>
      <c r="X61" s="347"/>
      <c r="Y61" s="270"/>
    </row>
    <row r="62" ht="0" hidden="1">
      <c r="A62" s="178"/>
      <c r="B62" s="289"/>
      <c r="C62" s="288"/>
      <c r="D62" s="272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  <c r="X62" s="271"/>
      <c r="Y62" s="270"/>
    </row>
    <row r="63" ht="0" hidden="1">
      <c r="A63" s="178"/>
      <c r="B63" s="289"/>
      <c r="C63" s="288"/>
      <c r="D63" s="272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0"/>
    </row>
    <row r="64" ht="0" hidden="1">
      <c r="A64" s="178"/>
      <c r="B64" s="289"/>
      <c r="C64" s="288"/>
      <c r="D64" s="272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  <c r="T64" s="271"/>
      <c r="U64" s="271"/>
      <c r="V64" s="271"/>
      <c r="W64" s="271"/>
      <c r="X64" s="271"/>
      <c r="Y64" s="270"/>
    </row>
    <row r="65" ht="0" hidden="1">
      <c r="A65" s="178"/>
      <c r="B65" s="289"/>
      <c r="C65" s="288"/>
      <c r="D65" s="272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  <c r="X65" s="271"/>
      <c r="Y65" s="270"/>
    </row>
    <row r="66" ht="0" hidden="1">
      <c r="A66" s="178"/>
      <c r="B66" s="289"/>
      <c r="C66" s="288"/>
      <c r="D66" s="272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0"/>
    </row>
    <row r="67" ht="0" hidden="1">
      <c r="A67" s="178"/>
      <c r="B67" s="289"/>
      <c r="C67" s="288"/>
      <c r="D67" s="272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  <c r="X67" s="271"/>
      <c r="Y67" s="270"/>
    </row>
    <row r="68" ht="0" hidden="1">
      <c r="A68" s="178"/>
      <c r="B68" s="289"/>
      <c r="C68" s="288"/>
      <c r="D68" s="277"/>
      <c r="E68" s="276"/>
      <c r="F68" s="276"/>
      <c r="G68" s="276"/>
      <c r="H68" s="276"/>
      <c r="I68" s="276"/>
      <c r="J68" s="276"/>
      <c r="K68" s="276"/>
      <c r="L68" s="276"/>
      <c r="M68" s="276"/>
      <c r="N68" s="276"/>
      <c r="O68" s="276"/>
      <c r="P68" s="276"/>
      <c r="Q68" s="276"/>
      <c r="R68" s="276"/>
      <c r="S68" s="276"/>
      <c r="T68" s="276"/>
      <c r="U68" s="276"/>
      <c r="V68" s="276"/>
      <c r="W68" s="276"/>
      <c r="X68" s="276"/>
      <c r="Y68" s="270"/>
    </row>
    <row r="69" ht="0" hidden="1">
      <c r="A69" s="178"/>
      <c r="B69" s="289"/>
      <c r="C69" s="288"/>
      <c r="D69" s="277"/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6"/>
      <c r="Q69" s="276"/>
      <c r="R69" s="276"/>
      <c r="S69" s="276"/>
      <c r="T69" s="276"/>
      <c r="U69" s="276"/>
      <c r="V69" s="276"/>
      <c r="W69" s="276"/>
      <c r="X69" s="276"/>
      <c r="Y69" s="270"/>
    </row>
    <row r="70" ht="0" hidden="1">
      <c r="A70" s="178"/>
      <c r="B70" s="289"/>
      <c r="C70" s="288"/>
      <c r="D70" s="272"/>
      <c r="E70" s="359" t="s">
        <v>134</v>
      </c>
      <c r="F70" s="359"/>
      <c r="G70" s="359"/>
      <c r="H70" s="359"/>
      <c r="I70" s="359"/>
      <c r="J70" s="359"/>
      <c r="K70" s="359"/>
      <c r="L70" s="359"/>
      <c r="M70" s="359"/>
      <c r="N70" s="359"/>
      <c r="O70" s="359"/>
      <c r="P70" s="359"/>
      <c r="Q70" s="359"/>
      <c r="R70" s="359"/>
      <c r="S70" s="359"/>
      <c r="T70" s="359"/>
      <c r="U70" s="359"/>
      <c r="V70" s="359"/>
      <c r="W70" s="359"/>
      <c r="X70" s="359"/>
      <c r="Y70" s="270"/>
    </row>
    <row r="71" ht="0" hidden="1">
      <c r="A71" s="178"/>
      <c r="B71" s="289"/>
      <c r="C71" s="288"/>
      <c r="D71" s="272"/>
      <c r="E71" s="360" t="s">
        <v>135</v>
      </c>
      <c r="F71" s="360"/>
      <c r="G71" s="360"/>
      <c r="H71" s="360"/>
      <c r="I71" s="360"/>
      <c r="J71" s="360"/>
      <c r="K71" s="360"/>
      <c r="L71" s="360"/>
      <c r="M71" s="360"/>
      <c r="N71" s="360"/>
      <c r="O71" s="360"/>
      <c r="P71" s="360"/>
      <c r="Q71" s="360"/>
      <c r="R71" s="360"/>
      <c r="S71" s="360"/>
      <c r="T71" s="360"/>
      <c r="U71" s="360"/>
      <c r="V71" s="360"/>
      <c r="W71" s="360"/>
      <c r="X71" s="360"/>
      <c r="Y71" s="270"/>
    </row>
    <row r="72" ht="0" hidden="1">
      <c r="A72" s="178"/>
      <c r="B72" s="289"/>
      <c r="C72" s="288"/>
      <c r="D72" s="272"/>
      <c r="E72" s="266" t="s">
        <v>136</v>
      </c>
      <c r="F72" s="362" t="s">
        <v>137</v>
      </c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362"/>
      <c r="S72" s="362"/>
      <c r="T72" s="362"/>
      <c r="U72" s="362"/>
      <c r="V72" s="362"/>
      <c r="W72" s="362"/>
      <c r="X72" s="362"/>
      <c r="Y72" s="270"/>
    </row>
    <row r="73" ht="0" hidden="1">
      <c r="A73" s="178"/>
      <c r="B73" s="289"/>
      <c r="C73" s="288"/>
      <c r="D73" s="272"/>
      <c r="E73" s="266"/>
      <c r="F73" s="352" t="s">
        <v>138</v>
      </c>
      <c r="G73" s="352"/>
      <c r="H73" s="352"/>
      <c r="I73" s="352"/>
      <c r="J73" s="352"/>
      <c r="K73" s="352"/>
      <c r="L73" s="352"/>
      <c r="M73" s="352"/>
      <c r="N73" s="352"/>
      <c r="O73" s="352"/>
      <c r="P73" s="352"/>
      <c r="Q73" s="352"/>
      <c r="R73" s="352"/>
      <c r="S73" s="352"/>
      <c r="T73" s="352"/>
      <c r="U73" s="352"/>
      <c r="V73" s="352"/>
      <c r="W73" s="352"/>
      <c r="X73" s="352"/>
      <c r="Y73" s="270"/>
    </row>
    <row r="74" ht="0" hidden="1">
      <c r="A74" s="178"/>
      <c r="B74" s="289"/>
      <c r="C74" s="288"/>
      <c r="D74" s="272"/>
      <c r="E74" s="266"/>
      <c r="F74" s="352" t="str">
        <f>"Подробнее о сфере "&amp; TSphere_full</f>
        <v>Подробнее о сфере холодного водоснабжения</v>
      </c>
      <c r="G74" s="352"/>
      <c r="H74" s="352"/>
      <c r="I74" s="352"/>
      <c r="J74" s="352"/>
      <c r="K74" s="352"/>
      <c r="L74" s="352"/>
      <c r="M74" s="352"/>
      <c r="N74" s="352"/>
      <c r="O74" s="352"/>
      <c r="P74" s="352"/>
      <c r="Q74" s="352"/>
      <c r="R74" s="352"/>
      <c r="S74" s="352"/>
      <c r="T74" s="352"/>
      <c r="U74" s="352"/>
      <c r="V74" s="352"/>
      <c r="W74" s="352"/>
      <c r="X74" s="352"/>
      <c r="Y74" s="270"/>
    </row>
    <row r="75" ht="0" hidden="1">
      <c r="A75" s="178"/>
      <c r="B75" s="289"/>
      <c r="C75" s="288"/>
      <c r="D75" s="272"/>
      <c r="E75" s="266" t="s">
        <v>136</v>
      </c>
      <c r="F75" s="362" t="s">
        <v>139</v>
      </c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362"/>
      <c r="S75" s="362"/>
      <c r="T75" s="362"/>
      <c r="U75" s="362"/>
      <c r="V75" s="362"/>
      <c r="W75" s="362"/>
      <c r="X75" s="362"/>
      <c r="Y75" s="270"/>
    </row>
    <row r="76" ht="0" hidden="1">
      <c r="A76" s="178"/>
      <c r="B76" s="289"/>
      <c r="C76" s="288"/>
      <c r="D76" s="272"/>
      <c r="E76" s="266"/>
      <c r="F76" s="352" t="s">
        <v>140</v>
      </c>
      <c r="G76" s="352"/>
      <c r="H76" s="352"/>
      <c r="I76" s="352"/>
      <c r="J76" s="352"/>
      <c r="K76" s="352"/>
      <c r="L76" s="352"/>
      <c r="M76" s="352"/>
      <c r="N76" s="352"/>
      <c r="O76" s="352"/>
      <c r="P76" s="352"/>
      <c r="Q76" s="352"/>
      <c r="R76" s="352"/>
      <c r="S76" s="352"/>
      <c r="T76" s="352"/>
      <c r="U76" s="352"/>
      <c r="V76" s="352"/>
      <c r="W76" s="352"/>
      <c r="X76" s="352"/>
      <c r="Y76" s="270"/>
    </row>
    <row r="77" ht="0" hidden="1">
      <c r="A77" s="178"/>
      <c r="B77" s="289"/>
      <c r="C77" s="288"/>
      <c r="D77" s="272"/>
      <c r="E77" s="266"/>
      <c r="F77" s="355"/>
      <c r="G77" s="355"/>
      <c r="H77" s="355"/>
      <c r="I77" s="355"/>
      <c r="J77" s="355"/>
      <c r="K77" s="355"/>
      <c r="L77" s="355"/>
      <c r="M77" s="355"/>
      <c r="N77" s="355"/>
      <c r="O77" s="355"/>
      <c r="P77" s="355"/>
      <c r="Q77" s="355"/>
      <c r="R77" s="355"/>
      <c r="S77" s="355"/>
      <c r="T77" s="355"/>
      <c r="U77" s="355"/>
      <c r="V77" s="355"/>
      <c r="W77" s="355"/>
      <c r="X77" s="355"/>
      <c r="Y77" s="270"/>
    </row>
    <row r="78" ht="0" hidden="1">
      <c r="A78" s="178"/>
      <c r="B78" s="289"/>
      <c r="C78" s="288"/>
      <c r="D78" s="272"/>
      <c r="E78" s="356" t="s">
        <v>141</v>
      </c>
      <c r="F78" s="356"/>
      <c r="G78" s="356"/>
      <c r="H78" s="356"/>
      <c r="I78" s="356"/>
      <c r="J78" s="356"/>
      <c r="K78" s="356"/>
      <c r="L78" s="356"/>
      <c r="M78" s="356"/>
      <c r="N78" s="356"/>
      <c r="O78" s="356"/>
      <c r="P78" s="356"/>
      <c r="Q78" s="356"/>
      <c r="R78" s="356"/>
      <c r="S78" s="356"/>
      <c r="T78" s="356"/>
      <c r="U78" s="356"/>
      <c r="V78" s="356"/>
      <c r="W78" s="356"/>
      <c r="X78" s="356"/>
      <c r="Y78" s="270"/>
    </row>
    <row r="79" ht="0" hidden="1">
      <c r="A79" s="178"/>
      <c r="B79" s="289"/>
      <c r="C79" s="288"/>
      <c r="D79" s="272"/>
      <c r="E79" s="354" t="s">
        <v>142</v>
      </c>
      <c r="F79" s="354"/>
      <c r="G79" s="354"/>
      <c r="H79" s="354"/>
      <c r="I79" s="354"/>
      <c r="J79" s="354"/>
      <c r="K79" s="354"/>
      <c r="L79" s="354"/>
      <c r="M79" s="354"/>
      <c r="N79" s="354"/>
      <c r="O79" s="354"/>
      <c r="P79" s="354"/>
      <c r="Q79" s="354"/>
      <c r="R79" s="354"/>
      <c r="S79" s="354"/>
      <c r="T79" s="354"/>
      <c r="U79" s="354"/>
      <c r="V79" s="354"/>
      <c r="W79" s="354"/>
      <c r="X79" s="354"/>
      <c r="Y79" s="270"/>
    </row>
    <row r="80" ht="0" hidden="1">
      <c r="A80" s="178"/>
      <c r="B80" s="289"/>
      <c r="C80" s="288"/>
      <c r="D80" s="272"/>
      <c r="E80" s="354" t="s">
        <v>143</v>
      </c>
      <c r="F80" s="354"/>
      <c r="G80" s="354"/>
      <c r="H80" s="354"/>
      <c r="I80" s="354"/>
      <c r="J80" s="354"/>
      <c r="K80" s="354"/>
      <c r="L80" s="354"/>
      <c r="M80" s="354"/>
      <c r="N80" s="354"/>
      <c r="O80" s="354"/>
      <c r="P80" s="354"/>
      <c r="Q80" s="354"/>
      <c r="R80" s="354"/>
      <c r="S80" s="354"/>
      <c r="T80" s="354"/>
      <c r="U80" s="354"/>
      <c r="V80" s="354"/>
      <c r="W80" s="354"/>
      <c r="X80" s="354"/>
      <c r="Y80" s="270"/>
    </row>
    <row r="81" ht="0" hidden="1">
      <c r="A81" s="178"/>
      <c r="B81" s="289"/>
      <c r="C81" s="288"/>
      <c r="D81" s="272"/>
      <c r="E81" s="354" t="s">
        <v>144</v>
      </c>
      <c r="F81" s="354"/>
      <c r="G81" s="354"/>
      <c r="H81" s="354"/>
      <c r="I81" s="354"/>
      <c r="J81" s="354"/>
      <c r="K81" s="354"/>
      <c r="L81" s="354"/>
      <c r="M81" s="354"/>
      <c r="N81" s="354"/>
      <c r="O81" s="354"/>
      <c r="P81" s="354"/>
      <c r="Q81" s="354"/>
      <c r="R81" s="354"/>
      <c r="S81" s="354"/>
      <c r="T81" s="354"/>
      <c r="U81" s="354"/>
      <c r="V81" s="354"/>
      <c r="W81" s="354"/>
      <c r="X81" s="354"/>
      <c r="Y81" s="270"/>
    </row>
    <row r="82" ht="0" hidden="1">
      <c r="A82" s="178"/>
      <c r="B82" s="289"/>
      <c r="C82" s="288"/>
      <c r="D82" s="272"/>
      <c r="E82" s="354" t="s">
        <v>145</v>
      </c>
      <c r="F82" s="354"/>
      <c r="G82" s="354"/>
      <c r="H82" s="354"/>
      <c r="I82" s="354"/>
      <c r="J82" s="354"/>
      <c r="K82" s="354"/>
      <c r="L82" s="354"/>
      <c r="M82" s="354"/>
      <c r="N82" s="354"/>
      <c r="O82" s="354"/>
      <c r="P82" s="354"/>
      <c r="Q82" s="354"/>
      <c r="R82" s="354"/>
      <c r="S82" s="354"/>
      <c r="T82" s="354"/>
      <c r="U82" s="354"/>
      <c r="V82" s="354"/>
      <c r="W82" s="354"/>
      <c r="X82" s="354"/>
      <c r="Y82" s="270"/>
    </row>
    <row r="83" ht="0" hidden="1">
      <c r="A83" s="178"/>
      <c r="B83" s="289"/>
      <c r="C83" s="288"/>
      <c r="D83" s="272"/>
      <c r="E83" s="354" t="s">
        <v>146</v>
      </c>
      <c r="F83" s="354"/>
      <c r="G83" s="354"/>
      <c r="H83" s="354"/>
      <c r="I83" s="354"/>
      <c r="J83" s="354"/>
      <c r="K83" s="354"/>
      <c r="L83" s="354"/>
      <c r="M83" s="354"/>
      <c r="N83" s="354"/>
      <c r="O83" s="354"/>
      <c r="P83" s="354"/>
      <c r="Q83" s="354"/>
      <c r="R83" s="354"/>
      <c r="S83" s="354"/>
      <c r="T83" s="354"/>
      <c r="U83" s="354"/>
      <c r="V83" s="354"/>
      <c r="W83" s="354"/>
      <c r="X83" s="354"/>
      <c r="Y83" s="270"/>
    </row>
    <row r="84" ht="0" hidden="1">
      <c r="A84" s="178"/>
      <c r="B84" s="289"/>
      <c r="C84" s="288"/>
      <c r="D84" s="272"/>
      <c r="E84" s="354" t="s">
        <v>147</v>
      </c>
      <c r="F84" s="354"/>
      <c r="G84" s="354"/>
      <c r="H84" s="354"/>
      <c r="I84" s="354"/>
      <c r="J84" s="354"/>
      <c r="K84" s="354"/>
      <c r="L84" s="354"/>
      <c r="M84" s="354"/>
      <c r="N84" s="354"/>
      <c r="O84" s="354"/>
      <c r="P84" s="354"/>
      <c r="Q84" s="354"/>
      <c r="R84" s="354"/>
      <c r="S84" s="354"/>
      <c r="T84" s="354"/>
      <c r="U84" s="354"/>
      <c r="V84" s="354"/>
      <c r="W84" s="354"/>
      <c r="X84" s="354"/>
      <c r="Y84" s="270"/>
    </row>
    <row r="85" ht="0" hidden="1">
      <c r="A85" s="178"/>
      <c r="B85" s="289"/>
      <c r="C85" s="288"/>
      <c r="D85" s="272"/>
      <c r="E85" s="354" t="s">
        <v>148</v>
      </c>
      <c r="F85" s="354"/>
      <c r="G85" s="354"/>
      <c r="H85" s="354"/>
      <c r="I85" s="354"/>
      <c r="J85" s="354"/>
      <c r="K85" s="354"/>
      <c r="L85" s="354"/>
      <c r="M85" s="354"/>
      <c r="N85" s="354"/>
      <c r="O85" s="354"/>
      <c r="P85" s="354"/>
      <c r="Q85" s="354"/>
      <c r="R85" s="354"/>
      <c r="S85" s="354"/>
      <c r="T85" s="354"/>
      <c r="U85" s="354"/>
      <c r="V85" s="354"/>
      <c r="W85" s="354"/>
      <c r="X85" s="354"/>
      <c r="Y85" s="270"/>
    </row>
    <row r="86" ht="0" hidden="1">
      <c r="A86" s="178"/>
      <c r="B86" s="289"/>
      <c r="C86" s="288"/>
      <c r="D86" s="272"/>
      <c r="E86" s="356"/>
      <c r="F86" s="356"/>
      <c r="G86" s="356"/>
      <c r="H86" s="356"/>
      <c r="I86" s="356"/>
      <c r="J86" s="356"/>
      <c r="K86" s="356"/>
      <c r="L86" s="356"/>
      <c r="M86" s="356"/>
      <c r="N86" s="356"/>
      <c r="O86" s="356"/>
      <c r="P86" s="356"/>
      <c r="Q86" s="356"/>
      <c r="R86" s="356"/>
      <c r="S86" s="356"/>
      <c r="T86" s="356"/>
      <c r="U86" s="356"/>
      <c r="V86" s="356"/>
      <c r="W86" s="356"/>
      <c r="X86" s="356"/>
      <c r="Y86" s="270"/>
    </row>
    <row r="87" ht="0" hidden="1">
      <c r="A87" s="178"/>
      <c r="B87" s="289"/>
      <c r="C87" s="288"/>
      <c r="D87" s="272"/>
      <c r="E87" s="374"/>
      <c r="F87" s="374"/>
      <c r="G87" s="374"/>
      <c r="H87" s="374"/>
      <c r="I87" s="352"/>
      <c r="J87" s="352"/>
      <c r="K87" s="352"/>
      <c r="L87" s="352"/>
      <c r="M87" s="352"/>
      <c r="N87" s="352"/>
      <c r="O87" s="352"/>
      <c r="P87" s="352"/>
      <c r="Q87" s="352"/>
      <c r="R87" s="352"/>
      <c r="S87" s="352"/>
      <c r="T87" s="352"/>
      <c r="U87" s="352"/>
      <c r="V87" s="352"/>
      <c r="W87" s="352"/>
      <c r="X87" s="352"/>
      <c r="Y87" s="270"/>
    </row>
    <row r="88" ht="0" hidden="1">
      <c r="A88" s="178"/>
      <c r="B88" s="289"/>
      <c r="C88" s="288"/>
      <c r="D88" s="272"/>
      <c r="E88" s="347"/>
      <c r="F88" s="347"/>
      <c r="G88" s="347"/>
      <c r="H88" s="348"/>
      <c r="I88" s="349"/>
      <c r="J88" s="349"/>
      <c r="K88" s="349"/>
      <c r="L88" s="349"/>
      <c r="M88" s="349"/>
      <c r="N88" s="349"/>
      <c r="O88" s="349"/>
      <c r="P88" s="349"/>
      <c r="Q88" s="349"/>
      <c r="R88" s="349"/>
      <c r="S88" s="349"/>
      <c r="T88" s="349"/>
      <c r="U88" s="349"/>
      <c r="V88" s="349"/>
      <c r="W88" s="349"/>
      <c r="X88" s="349"/>
      <c r="Y88" s="270"/>
    </row>
    <row r="89" ht="0" hidden="1">
      <c r="A89" s="178"/>
      <c r="B89" s="289"/>
      <c r="C89" s="288"/>
      <c r="D89" s="272"/>
      <c r="E89" s="350" t="s">
        <v>129</v>
      </c>
      <c r="F89" s="350"/>
      <c r="G89" s="350"/>
      <c r="H89" s="351" t="s">
        <v>130</v>
      </c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1"/>
      <c r="V89" s="351"/>
      <c r="W89" s="351"/>
      <c r="X89" s="351"/>
      <c r="Y89" s="270"/>
    </row>
    <row r="90" ht="0" hidden="1">
      <c r="A90" s="178"/>
      <c r="B90" s="289"/>
      <c r="C90" s="288"/>
      <c r="D90" s="272"/>
      <c r="E90" s="350" t="s">
        <v>127</v>
      </c>
      <c r="F90" s="350"/>
      <c r="G90" s="350"/>
      <c r="H90" s="351" t="s">
        <v>149</v>
      </c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1"/>
      <c r="V90" s="351"/>
      <c r="W90" s="351"/>
      <c r="X90" s="351"/>
      <c r="Y90" s="270"/>
    </row>
    <row r="91" ht="0" hidden="1">
      <c r="A91" s="178"/>
      <c r="B91" s="289"/>
      <c r="C91" s="288"/>
      <c r="D91" s="272"/>
      <c r="E91" s="281"/>
      <c r="F91" s="279"/>
      <c r="G91" s="280"/>
      <c r="H91" s="347"/>
      <c r="I91" s="347"/>
      <c r="J91" s="347"/>
      <c r="K91" s="347"/>
      <c r="L91" s="347"/>
      <c r="M91" s="347"/>
      <c r="N91" s="347"/>
      <c r="O91" s="347"/>
      <c r="P91" s="347"/>
      <c r="Q91" s="347"/>
      <c r="R91" s="347"/>
      <c r="S91" s="347"/>
      <c r="T91" s="347"/>
      <c r="U91" s="347"/>
      <c r="V91" s="347"/>
      <c r="W91" s="347"/>
      <c r="X91" s="347"/>
      <c r="Y91" s="270"/>
    </row>
    <row r="92" ht="0" hidden="1">
      <c r="A92" s="178"/>
      <c r="B92" s="289"/>
      <c r="C92" s="288"/>
      <c r="D92" s="272"/>
      <c r="E92" s="271"/>
      <c r="F92" s="271"/>
      <c r="G92" s="271"/>
      <c r="H92" s="278"/>
      <c r="I92" s="278"/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1"/>
      <c r="X92" s="271"/>
      <c r="Y92" s="270"/>
    </row>
    <row r="93" ht="0" hidden="1">
      <c r="A93" s="178"/>
      <c r="B93" s="289"/>
      <c r="C93" s="288"/>
      <c r="D93" s="272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271"/>
      <c r="Q93" s="271"/>
      <c r="R93" s="271"/>
      <c r="S93" s="271"/>
      <c r="T93" s="271"/>
      <c r="U93" s="271"/>
      <c r="V93" s="271"/>
      <c r="W93" s="271"/>
      <c r="X93" s="271"/>
      <c r="Y93" s="270"/>
    </row>
    <row r="94" ht="0" hidden="1">
      <c r="A94" s="178"/>
      <c r="B94" s="289"/>
      <c r="C94" s="288"/>
      <c r="D94" s="272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71"/>
      <c r="S94" s="271"/>
      <c r="T94" s="271"/>
      <c r="U94" s="271"/>
      <c r="V94" s="271"/>
      <c r="W94" s="271"/>
      <c r="X94" s="271"/>
      <c r="Y94" s="270"/>
    </row>
    <row r="95" ht="0" hidden="1">
      <c r="A95" s="178"/>
      <c r="B95" s="289"/>
      <c r="C95" s="288"/>
      <c r="D95" s="272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271"/>
      <c r="Q95" s="271"/>
      <c r="R95" s="271"/>
      <c r="S95" s="271"/>
      <c r="T95" s="271"/>
      <c r="U95" s="271"/>
      <c r="V95" s="271"/>
      <c r="W95" s="271"/>
      <c r="X95" s="271"/>
      <c r="Y95" s="270"/>
    </row>
    <row r="96" ht="0" hidden="1">
      <c r="A96" s="178"/>
      <c r="B96" s="289"/>
      <c r="C96" s="288"/>
      <c r="D96" s="272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0"/>
    </row>
    <row r="97" ht="0" hidden="1">
      <c r="A97" s="178"/>
      <c r="B97" s="289"/>
      <c r="C97" s="288"/>
      <c r="D97" s="272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271"/>
      <c r="Q97" s="271"/>
      <c r="R97" s="271"/>
      <c r="S97" s="271"/>
      <c r="T97" s="271"/>
      <c r="U97" s="271"/>
      <c r="V97" s="271"/>
      <c r="W97" s="271"/>
      <c r="X97" s="271"/>
      <c r="Y97" s="270"/>
    </row>
    <row r="98" ht="0" hidden="1">
      <c r="A98" s="178"/>
      <c r="B98" s="289"/>
      <c r="C98" s="288"/>
      <c r="D98" s="272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271"/>
      <c r="Q98" s="271"/>
      <c r="R98" s="271"/>
      <c r="S98" s="271"/>
      <c r="T98" s="271"/>
      <c r="U98" s="271"/>
      <c r="V98" s="271"/>
      <c r="W98" s="271"/>
      <c r="X98" s="271"/>
      <c r="Y98" s="270"/>
    </row>
    <row r="99" ht="0" hidden="1">
      <c r="A99" s="178"/>
      <c r="B99" s="289"/>
      <c r="C99" s="288"/>
      <c r="D99" s="272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271"/>
      <c r="Q99" s="271"/>
      <c r="R99" s="271"/>
      <c r="S99" s="271"/>
      <c r="T99" s="271"/>
      <c r="U99" s="271"/>
      <c r="V99" s="271"/>
      <c r="W99" s="271"/>
      <c r="X99" s="271"/>
      <c r="Y99" s="270"/>
    </row>
    <row r="100" ht="0" hidden="1">
      <c r="A100" s="178"/>
      <c r="B100" s="289"/>
      <c r="C100" s="288"/>
      <c r="D100" s="272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271"/>
      <c r="Q100" s="271"/>
      <c r="R100" s="271"/>
      <c r="S100" s="271"/>
      <c r="T100" s="271"/>
      <c r="U100" s="271"/>
      <c r="V100" s="271"/>
      <c r="W100" s="271"/>
      <c r="X100" s="271"/>
      <c r="Y100" s="270"/>
    </row>
    <row r="101" ht="0" hidden="1">
      <c r="A101" s="178"/>
      <c r="B101" s="289"/>
      <c r="C101" s="288"/>
      <c r="D101" s="272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  <c r="R101" s="271"/>
      <c r="S101" s="271"/>
      <c r="T101" s="271"/>
      <c r="U101" s="271"/>
      <c r="V101" s="271"/>
      <c r="W101" s="271"/>
      <c r="X101" s="271"/>
      <c r="Y101" s="270"/>
    </row>
    <row r="102" ht="0" hidden="1">
      <c r="A102" s="178"/>
      <c r="B102" s="289"/>
      <c r="C102" s="288"/>
      <c r="D102" s="272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  <c r="R102" s="271"/>
      <c r="S102" s="271"/>
      <c r="T102" s="271"/>
      <c r="U102" s="271"/>
      <c r="V102" s="271"/>
      <c r="W102" s="271"/>
      <c r="X102" s="271"/>
      <c r="Y102" s="270"/>
    </row>
    <row r="103" ht="0" hidden="1">
      <c r="A103" s="178"/>
      <c r="B103" s="289"/>
      <c r="C103" s="288"/>
      <c r="D103" s="277"/>
      <c r="E103" s="276"/>
      <c r="F103" s="276"/>
      <c r="G103" s="276"/>
      <c r="H103" s="276"/>
      <c r="I103" s="276"/>
      <c r="J103" s="276"/>
      <c r="K103" s="276"/>
      <c r="L103" s="276"/>
      <c r="M103" s="276"/>
      <c r="N103" s="276"/>
      <c r="O103" s="276"/>
      <c r="P103" s="276"/>
      <c r="Q103" s="276"/>
      <c r="R103" s="276"/>
      <c r="S103" s="276"/>
      <c r="T103" s="276"/>
      <c r="U103" s="276"/>
      <c r="V103" s="276"/>
      <c r="W103" s="276"/>
      <c r="X103" s="276"/>
      <c r="Y103" s="270"/>
    </row>
    <row r="104" ht="0" hidden="1">
      <c r="A104" s="178"/>
      <c r="B104" s="289"/>
      <c r="C104" s="288"/>
      <c r="D104" s="277"/>
      <c r="E104" s="276"/>
      <c r="F104" s="276"/>
      <c r="G104" s="276"/>
      <c r="H104" s="276"/>
      <c r="I104" s="276"/>
      <c r="J104" s="276"/>
      <c r="K104" s="276"/>
      <c r="L104" s="276"/>
      <c r="M104" s="276"/>
      <c r="N104" s="276"/>
      <c r="O104" s="276"/>
      <c r="P104" s="276"/>
      <c r="Q104" s="276"/>
      <c r="R104" s="276"/>
      <c r="S104" s="276"/>
      <c r="T104" s="276"/>
      <c r="U104" s="276"/>
      <c r="V104" s="276"/>
      <c r="W104" s="276"/>
      <c r="X104" s="276"/>
      <c r="Y104" s="270"/>
    </row>
    <row r="105" ht="0" hidden="1">
      <c r="A105" s="178"/>
      <c r="B105" s="289"/>
      <c r="C105" s="288"/>
      <c r="D105" s="272"/>
      <c r="E105" s="353" t="s">
        <v>150</v>
      </c>
      <c r="F105" s="353"/>
      <c r="G105" s="353"/>
      <c r="H105" s="353"/>
      <c r="I105" s="353"/>
      <c r="J105" s="353"/>
      <c r="K105" s="353"/>
      <c r="L105" s="353"/>
      <c r="M105" s="353"/>
      <c r="N105" s="353"/>
      <c r="O105" s="353"/>
      <c r="P105" s="353"/>
      <c r="Q105" s="353"/>
      <c r="R105" s="353"/>
      <c r="S105" s="353"/>
      <c r="T105" s="353"/>
      <c r="U105" s="353"/>
      <c r="V105" s="353"/>
      <c r="W105" s="353"/>
      <c r="X105" s="353"/>
      <c r="Y105" s="270"/>
    </row>
    <row r="106" ht="0" hidden="1">
      <c r="A106" s="178"/>
      <c r="B106" s="289"/>
      <c r="C106" s="288"/>
      <c r="D106" s="272"/>
      <c r="E106" s="271"/>
      <c r="F106" s="271"/>
      <c r="G106" s="271"/>
      <c r="H106" s="274"/>
      <c r="I106" s="274"/>
      <c r="J106" s="274"/>
      <c r="K106" s="274"/>
      <c r="L106" s="274"/>
      <c r="M106" s="274"/>
      <c r="N106" s="274"/>
      <c r="O106" s="273"/>
      <c r="P106" s="273"/>
      <c r="Q106" s="273"/>
      <c r="R106" s="273"/>
      <c r="S106" s="273"/>
      <c r="T106" s="273"/>
      <c r="U106" s="271"/>
      <c r="V106" s="271"/>
      <c r="W106" s="271"/>
      <c r="X106" s="271"/>
      <c r="Y106" s="270"/>
    </row>
    <row r="107" ht="0" hidden="1">
      <c r="A107" s="178"/>
      <c r="B107" s="289"/>
      <c r="C107" s="288"/>
      <c r="D107" s="272"/>
      <c r="E107" s="275"/>
      <c r="F107" s="346" t="s">
        <v>151</v>
      </c>
      <c r="G107" s="346"/>
      <c r="H107" s="346"/>
      <c r="I107" s="346"/>
      <c r="J107" s="346"/>
      <c r="K107" s="346"/>
      <c r="L107" s="346"/>
      <c r="M107" s="346"/>
      <c r="N107" s="346"/>
      <c r="O107" s="346"/>
      <c r="P107" s="346"/>
      <c r="Q107" s="346"/>
      <c r="R107" s="346"/>
      <c r="S107" s="346"/>
      <c r="T107" s="273"/>
      <c r="U107" s="271"/>
      <c r="V107" s="271"/>
      <c r="W107" s="271"/>
      <c r="X107" s="271"/>
      <c r="Y107" s="270"/>
      <c r="AA107" s="290" t="s">
        <v>152</v>
      </c>
    </row>
    <row r="108" ht="0" hidden="1">
      <c r="A108" s="178"/>
      <c r="B108" s="289"/>
      <c r="C108" s="288"/>
      <c r="D108" s="272"/>
      <c r="E108" s="271"/>
      <c r="F108" s="271"/>
      <c r="G108" s="271"/>
      <c r="H108" s="274"/>
      <c r="I108" s="274"/>
      <c r="J108" s="274"/>
      <c r="K108" s="274"/>
      <c r="L108" s="274"/>
      <c r="M108" s="274"/>
      <c r="N108" s="274"/>
      <c r="O108" s="273"/>
      <c r="P108" s="273"/>
      <c r="Q108" s="273"/>
      <c r="R108" s="273"/>
      <c r="S108" s="273"/>
      <c r="T108" s="273"/>
      <c r="U108" s="271"/>
      <c r="V108" s="271"/>
      <c r="W108" s="271"/>
      <c r="X108" s="271"/>
      <c r="Y108" s="270"/>
    </row>
    <row r="109" ht="0" hidden="1">
      <c r="A109" s="178"/>
      <c r="B109" s="289"/>
      <c r="C109" s="288"/>
      <c r="D109" s="272"/>
      <c r="E109" s="271"/>
      <c r="F109" s="346" t="s">
        <v>153</v>
      </c>
      <c r="G109" s="346"/>
      <c r="H109" s="346"/>
      <c r="I109" s="346"/>
      <c r="J109" s="346"/>
      <c r="K109" s="346"/>
      <c r="L109" s="346"/>
      <c r="M109" s="346"/>
      <c r="N109" s="346"/>
      <c r="O109" s="346"/>
      <c r="P109" s="346"/>
      <c r="Q109" s="346"/>
      <c r="R109" s="346"/>
      <c r="S109" s="346"/>
      <c r="T109" s="346"/>
      <c r="U109" s="346"/>
      <c r="V109" s="346"/>
      <c r="W109" s="346"/>
      <c r="X109" s="346"/>
      <c r="Y109" s="270"/>
    </row>
    <row r="110" ht="0" hidden="1">
      <c r="A110" s="178"/>
      <c r="B110" s="289"/>
      <c r="C110" s="288"/>
      <c r="D110" s="272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271"/>
      <c r="Q110" s="271"/>
      <c r="R110" s="271"/>
      <c r="S110" s="271"/>
      <c r="T110" s="271"/>
      <c r="U110" s="271"/>
      <c r="V110" s="271"/>
      <c r="W110" s="271"/>
      <c r="X110" s="271"/>
      <c r="Y110" s="270"/>
    </row>
    <row r="111" ht="0" hidden="1">
      <c r="A111" s="178"/>
      <c r="B111" s="289"/>
      <c r="C111" s="288"/>
      <c r="D111" s="272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271"/>
      <c r="Q111" s="271"/>
      <c r="R111" s="271"/>
      <c r="S111" s="271"/>
      <c r="T111" s="271"/>
      <c r="U111" s="271"/>
      <c r="V111" s="271"/>
      <c r="W111" s="271"/>
      <c r="X111" s="271"/>
      <c r="Y111" s="270"/>
    </row>
    <row r="112" ht="0" hidden="1">
      <c r="A112" s="178"/>
      <c r="B112" s="289"/>
      <c r="C112" s="288"/>
      <c r="D112" s="272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271"/>
      <c r="Q112" s="271"/>
      <c r="R112" s="271"/>
      <c r="S112" s="271"/>
      <c r="T112" s="271"/>
      <c r="U112" s="271"/>
      <c r="V112" s="271"/>
      <c r="W112" s="271"/>
      <c r="X112" s="271"/>
      <c r="Y112" s="270"/>
    </row>
    <row r="113" ht="0" hidden="1">
      <c r="A113" s="178"/>
      <c r="B113" s="289"/>
      <c r="C113" s="288"/>
      <c r="D113" s="272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271"/>
      <c r="Q113" s="271"/>
      <c r="R113" s="271"/>
      <c r="S113" s="271"/>
      <c r="T113" s="271"/>
      <c r="U113" s="271"/>
      <c r="V113" s="271"/>
      <c r="W113" s="271"/>
      <c r="X113" s="271"/>
      <c r="Y113" s="270"/>
    </row>
    <row r="114" ht="0" hidden="1">
      <c r="A114" s="178"/>
      <c r="B114" s="289"/>
      <c r="C114" s="288"/>
      <c r="D114" s="272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271"/>
      <c r="Q114" s="271"/>
      <c r="R114" s="271"/>
      <c r="S114" s="271"/>
      <c r="T114" s="271"/>
      <c r="U114" s="271"/>
      <c r="V114" s="271"/>
      <c r="W114" s="271"/>
      <c r="X114" s="271"/>
      <c r="Y114" s="270"/>
    </row>
    <row r="115" ht="0" hidden="1">
      <c r="A115" s="178"/>
      <c r="B115" s="289"/>
      <c r="C115" s="288"/>
      <c r="D115" s="272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271"/>
      <c r="Q115" s="271"/>
      <c r="R115" s="271"/>
      <c r="S115" s="271"/>
      <c r="T115" s="271"/>
      <c r="U115" s="271"/>
      <c r="V115" s="271"/>
      <c r="W115" s="271"/>
      <c r="X115" s="271"/>
      <c r="Y115" s="270"/>
    </row>
    <row r="116" ht="0" hidden="1">
      <c r="A116" s="178"/>
      <c r="B116" s="289"/>
      <c r="C116" s="288"/>
      <c r="D116" s="272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271"/>
      <c r="Q116" s="271"/>
      <c r="R116" s="271"/>
      <c r="S116" s="271"/>
      <c r="T116" s="271"/>
      <c r="U116" s="271"/>
      <c r="V116" s="271"/>
      <c r="W116" s="271"/>
      <c r="X116" s="271"/>
      <c r="Y116" s="270"/>
    </row>
    <row r="117" ht="0" hidden="1">
      <c r="A117" s="178"/>
      <c r="B117" s="289"/>
      <c r="C117" s="288"/>
      <c r="D117" s="272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271"/>
      <c r="Q117" s="271"/>
      <c r="R117" s="271"/>
      <c r="S117" s="271"/>
      <c r="T117" s="271"/>
      <c r="U117" s="271"/>
      <c r="V117" s="271"/>
      <c r="W117" s="271"/>
      <c r="X117" s="271"/>
      <c r="Y117" s="270"/>
    </row>
    <row r="118" ht="0" hidden="1">
      <c r="A118" s="178"/>
      <c r="B118" s="289"/>
      <c r="C118" s="288"/>
      <c r="D118" s="272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271"/>
      <c r="Q118" s="271"/>
      <c r="R118" s="271"/>
      <c r="S118" s="271"/>
      <c r="T118" s="271"/>
      <c r="U118" s="271"/>
      <c r="V118" s="271"/>
      <c r="W118" s="271"/>
      <c r="X118" s="271"/>
      <c r="Y118" s="270"/>
    </row>
    <row r="119" ht="0" hidden="1">
      <c r="A119" s="178"/>
      <c r="B119" s="289"/>
      <c r="C119" s="288"/>
      <c r="D119" s="272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271"/>
      <c r="Q119" s="271"/>
      <c r="R119" s="271"/>
      <c r="S119" s="271"/>
      <c r="T119" s="271"/>
      <c r="U119" s="271"/>
      <c r="V119" s="271"/>
      <c r="W119" s="271"/>
      <c r="X119" s="271"/>
      <c r="Y119" s="270"/>
    </row>
    <row r="120" ht="15" customHeight="1">
      <c r="A120" s="178"/>
      <c r="B120" s="287"/>
      <c r="C120" s="286"/>
      <c r="D120" s="269"/>
      <c r="E120" s="268"/>
      <c r="F120" s="268"/>
      <c r="G120" s="268"/>
      <c r="H120" s="268"/>
      <c r="I120" s="268"/>
      <c r="J120" s="268"/>
      <c r="K120" s="268"/>
      <c r="L120" s="268"/>
      <c r="M120" s="268"/>
      <c r="N120" s="268"/>
      <c r="O120" s="268"/>
      <c r="P120" s="268"/>
      <c r="Q120" s="268"/>
      <c r="R120" s="268"/>
      <c r="S120" s="268"/>
      <c r="T120" s="268"/>
      <c r="U120" s="268"/>
      <c r="V120" s="268"/>
      <c r="W120" s="268"/>
      <c r="X120" s="268"/>
      <c r="Y120" s="267"/>
    </row>
  </sheetData>
  <sheetProtection password="FA9C" sheet="1" objects="1" scenarios="1" formatColumns="0" formatRows="0"/>
  <dataConsolidate/>
  <mergeCells>
    <mergeCell ref="E80:X80"/>
    <mergeCell ref="E87:H87"/>
    <mergeCell ref="E84:X84"/>
    <mergeCell ref="E86:X86"/>
    <mergeCell ref="E85:X85"/>
    <mergeCell ref="I87:X87"/>
    <mergeCell ref="B3:C3"/>
    <mergeCell ref="B5:Y5"/>
    <mergeCell ref="E7:X19"/>
    <mergeCell ref="F21:M21"/>
    <mergeCell ref="P21:X21"/>
    <mergeCell ref="F22:M22"/>
    <mergeCell ref="P22:X22"/>
    <mergeCell ref="E35:X39"/>
    <mergeCell ref="E40:X40"/>
    <mergeCell ref="E41:X45"/>
    <mergeCell ref="E46:X57"/>
    <mergeCell ref="P23:W23"/>
    <mergeCell ref="E70:X70"/>
    <mergeCell ref="E82:X82"/>
    <mergeCell ref="E71:X71"/>
    <mergeCell ref="E58:G58"/>
    <mergeCell ref="H58:X58"/>
    <mergeCell ref="E59:G59"/>
    <mergeCell ref="H59:X59"/>
    <mergeCell ref="E60:G60"/>
    <mergeCell ref="H60:X60"/>
    <mergeCell ref="F72:X72"/>
    <mergeCell ref="F73:X73"/>
    <mergeCell ref="F74:X74"/>
    <mergeCell ref="F75:X75"/>
    <mergeCell ref="E79:X79"/>
    <mergeCell ref="F107:S107"/>
    <mergeCell ref="F109:X109"/>
    <mergeCell ref="H61:X61"/>
    <mergeCell ref="E88:G88"/>
    <mergeCell ref="H88:X88"/>
    <mergeCell ref="E89:G89"/>
    <mergeCell ref="H89:X89"/>
    <mergeCell ref="F76:X76"/>
    <mergeCell ref="E90:G90"/>
    <mergeCell ref="H90:X90"/>
    <mergeCell ref="H91:X91"/>
    <mergeCell ref="E105:X105"/>
    <mergeCell ref="E83:X83"/>
    <mergeCell ref="E81:X81"/>
    <mergeCell ref="F77:X77"/>
    <mergeCell ref="E78:X78"/>
  </mergeCells>
  <hyperlinks>
    <hyperlink ref="E40" tooltip="http://www.fstrf.ru/regions/region/showlist" r:id="rId22"/>
    <hyperlink ref="H58" tooltip="Кликните по ссылке, чтобы перейти на сайт службы поддержки пользователей" r:id="rId23"/>
    <hyperlink ref="H59" tooltip="Кликните по ссылке, чтобы написать письмо в службу поддержки пользователей" r:id="rId24"/>
    <hyperlink ref="H60" tooltip="Кликните по ссылке, чтобы перейти на сайт, содержащий необходимые дистрибутивы" r:id="rId25"/>
    <hyperlink ref="F73" tooltip="Полный текст Постановления N 6 на сайте ФСТ России" r:id="rId26"/>
    <hyperlink ref="F74:X74" location="'Справочная информация'!A1" display="'Справочная информация'!A1" tooltip="Подробнее о сфере"/>
    <hyperlink ref="F76" tooltip="Полный текст Приказа № 129 на сайте ФСТ России" r:id="rId27"/>
    <hyperlink ref="H89" tooltip="Кликните по ссылке, чтобы написать письмо в службу поддержки пользователей" r:id="rId28"/>
    <hyperlink ref="H90" tooltip="Кликните по гиперссылке, чтобы перейти на web-сайт eias.ru" r:id="rId29"/>
  </hyperlinks>
  <pageMargins left="0.7" right="0.7" top="0.75" bottom="0.75" header="0.3" footer="0.3"/>
  <pageSetup paperSize="9" orientation="portrait" horizontalDpi="180" verticalDpi="180"/>
  <headerFooter alignWithMargins="0"/>
  <drawing r:id="rId18"/>
  <legacyDrawing r:id="rId19"/>
  <oleObjects>
    <mc:AlternateContent xmlns:mc="http://schemas.openxmlformats.org/markup-compatibility/2006">
      <mc:Choice Requires="x14">
        <oleObject progId="Word.Document.8" shapeId="193537" r:id="rId20">
          <objectPr defaultSize="0" r:id="rId21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57150</xdr:colOff>
                <xdr:row>127</xdr:row>
                <xdr:rowOff>114300</xdr:rowOff>
              </to>
            </anchor>
          </objectPr>
        </oleObject>
      </mc:Choice>
      <mc:Fallback>
        <oleObject progId="Word.Document.8" shapeId="193537" r:id="rId20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K1"/>
  <sheetViews>
    <sheetView showGridLines="0" zoomScaleNormal="100" workbookViewId="0"/>
  </sheetViews>
  <sheetFormatPr defaultRowHeight="11.25"/>
  <cols>
    <col min="1" max="16384" width="9.140625" customWidth="1" style="118"/>
  </cols>
  <sheetData>
    <row r="1">
      <c r="A1" s="118" t="s">
        <v>179</v>
      </c>
      <c r="B1" s="118" t="s">
        <v>183</v>
      </c>
      <c r="C1" s="118" t="s">
        <v>184</v>
      </c>
      <c r="D1" s="118" t="s">
        <v>185</v>
      </c>
      <c r="E1" s="118" t="s">
        <v>186</v>
      </c>
      <c r="F1" s="118" t="s">
        <v>187</v>
      </c>
      <c r="G1" s="118" t="s">
        <v>188</v>
      </c>
      <c r="H1" s="118" t="s">
        <v>189</v>
      </c>
      <c r="I1" s="118" t="s">
        <v>190</v>
      </c>
      <c r="J1" s="118" t="s">
        <v>191</v>
      </c>
      <c r="K1" s="118" t="s">
        <v>192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sheetViews>
    <sheetView showGridLines="0" zoomScaleNormal="100" workbookViewId="0"/>
  </sheetViews>
  <sheetFormatPr defaultRowHeight="11.25"/>
  <cols>
    <col min="1" max="16384" width="9.140625" customWidth="1" style="116"/>
  </cols>
  <sheetData/>
  <phoneticPr fontId="8" type="noConversion"/>
  <pageMargins left="0.75" right="0.75" top="1" bottom="1" header="0.5" footer="0.5"/>
  <pageSetup paperSize="9" orientation="portrait" verticalDpi="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sheetViews>
    <sheetView showGridLines="0" zoomScaleNormal="100" workbookViewId="0"/>
  </sheetViews>
  <sheetFormatPr defaultRowHeight="11.25"/>
  <cols>
    <col min="1" max="16384" width="9.140625" customWidth="1" style="116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sheetViews>
    <sheetView showGridLines="0" zoomScaleNormal="100" workbookViewId="0"/>
  </sheetViews>
  <sheetFormatPr defaultRowHeight="15"/>
  <cols>
    <col min="1" max="16384" width="9.140625" customWidth="1" style="93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sheetViews>
    <sheetView showGridLines="0" zoomScaleNormal="100" workbookViewId="0"/>
  </sheetViews>
  <sheetFormatPr defaultRowHeight="11.25"/>
  <sheetData/>
  <pageMargins left="0.75" right="0.75" top="1" bottom="1" header="0.5" footer="0.5"/>
  <pageSetup paperSize="9" orientation="portrait" verticalDpi="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43"/>
  <sheetViews>
    <sheetView showGridLines="0" zoomScaleNormal="100" workbookViewId="0"/>
  </sheetViews>
  <sheetFormatPr defaultRowHeight="11.25"/>
  <cols>
    <col min="1" max="1" width="30.7109375" customWidth="1" style="127"/>
    <col min="2" max="2" width="80.7109375" customWidth="1" style="127"/>
    <col min="3" max="3" width="30.7109375" customWidth="1" style="127"/>
    <col min="4" max="16384" width="9.140625" customWidth="1" style="126"/>
  </cols>
  <sheetData>
    <row r="1" ht="24" customHeight="1">
      <c r="A1" s="124" t="s">
        <v>154</v>
      </c>
      <c r="B1" s="124" t="s">
        <v>155</v>
      </c>
      <c r="C1" s="124" t="s">
        <v>156</v>
      </c>
      <c r="D1" s="125"/>
    </row>
    <row r="2" ht="12"/>
    <row r="3">
      <c r="A3" s="341">
        <v>41652.4589236111</v>
      </c>
      <c r="B3" s="127" t="s">
        <v>157</v>
      </c>
      <c r="C3" s="127" t="s">
        <v>158</v>
      </c>
    </row>
    <row r="4">
      <c r="A4" s="341">
        <v>41652.4589236111</v>
      </c>
      <c r="B4" s="127" t="s">
        <v>159</v>
      </c>
      <c r="C4" s="127" t="s">
        <v>158</v>
      </c>
    </row>
    <row r="5" ht="33.75">
      <c r="A5" s="341">
        <v>41652.4589236111</v>
      </c>
      <c r="B5" s="127" t="s">
        <v>160</v>
      </c>
      <c r="C5" s="127" t="s">
        <v>158</v>
      </c>
    </row>
    <row r="6">
      <c r="A6" s="341">
        <v>41652.4589236111</v>
      </c>
      <c r="B6" s="127" t="s">
        <v>161</v>
      </c>
      <c r="C6" s="127" t="s">
        <v>158</v>
      </c>
    </row>
    <row r="7">
      <c r="A7" s="341">
        <v>41652.4589467593</v>
      </c>
      <c r="B7" s="127" t="s">
        <v>162</v>
      </c>
      <c r="C7" s="127" t="s">
        <v>158</v>
      </c>
    </row>
    <row r="8" ht="45">
      <c r="A8" s="341">
        <v>41652.4589699074</v>
      </c>
      <c r="B8" s="127" t="s">
        <v>163</v>
      </c>
      <c r="C8" s="127" t="s">
        <v>158</v>
      </c>
    </row>
    <row r="9" ht="33.75">
      <c r="A9" s="341">
        <v>41652.4591087963</v>
      </c>
      <c r="B9" s="127" t="s">
        <v>164</v>
      </c>
      <c r="C9" s="127" t="s">
        <v>158</v>
      </c>
    </row>
    <row r="10">
      <c r="A10" s="341">
        <v>41652.4591087963</v>
      </c>
      <c r="B10" s="127" t="s">
        <v>165</v>
      </c>
      <c r="C10" s="127" t="s">
        <v>158</v>
      </c>
    </row>
    <row r="11">
      <c r="A11" s="341">
        <v>41652.4591087963</v>
      </c>
      <c r="B11" s="127" t="s">
        <v>166</v>
      </c>
      <c r="C11" s="127" t="s">
        <v>167</v>
      </c>
    </row>
    <row r="12">
      <c r="A12" s="341">
        <v>41652.4593634259</v>
      </c>
      <c r="B12" s="127" t="s">
        <v>157</v>
      </c>
      <c r="C12" s="127" t="s">
        <v>158</v>
      </c>
    </row>
    <row r="13">
      <c r="A13" s="341">
        <v>41652.4593634259</v>
      </c>
      <c r="B13" s="127" t="s">
        <v>159</v>
      </c>
      <c r="C13" s="127" t="s">
        <v>158</v>
      </c>
    </row>
    <row r="14" ht="33.75">
      <c r="A14" s="341">
        <v>41652.4593634259</v>
      </c>
      <c r="B14" s="127" t="s">
        <v>160</v>
      </c>
      <c r="C14" s="127" t="s">
        <v>158</v>
      </c>
    </row>
    <row r="15">
      <c r="A15" s="341">
        <v>41652.4593634259</v>
      </c>
      <c r="B15" s="127" t="s">
        <v>161</v>
      </c>
      <c r="C15" s="127" t="s">
        <v>158</v>
      </c>
    </row>
    <row r="16">
      <c r="A16" s="341">
        <v>41652.459375</v>
      </c>
      <c r="B16" s="127" t="s">
        <v>162</v>
      </c>
      <c r="C16" s="127" t="s">
        <v>158</v>
      </c>
    </row>
    <row r="17" ht="45">
      <c r="A17" s="341">
        <v>41652.4594097222</v>
      </c>
      <c r="B17" s="127" t="s">
        <v>163</v>
      </c>
      <c r="C17" s="127" t="s">
        <v>158</v>
      </c>
    </row>
    <row r="18" ht="33.75">
      <c r="A18" s="341">
        <v>41652.459537037</v>
      </c>
      <c r="B18" s="127" t="s">
        <v>164</v>
      </c>
      <c r="C18" s="127" t="s">
        <v>158</v>
      </c>
    </row>
    <row r="19">
      <c r="A19" s="341">
        <v>41652.4595486111</v>
      </c>
      <c r="B19" s="127" t="s">
        <v>165</v>
      </c>
      <c r="C19" s="127" t="s">
        <v>158</v>
      </c>
    </row>
    <row r="20" ht="33.75">
      <c r="A20" s="341">
        <v>41652.4596990741</v>
      </c>
      <c r="B20" s="127" t="s">
        <v>168</v>
      </c>
      <c r="C20" s="127" t="s">
        <v>158</v>
      </c>
    </row>
    <row r="21" ht="22.5">
      <c r="A21" s="341">
        <v>41652.4598842593</v>
      </c>
      <c r="B21" s="127" t="s">
        <v>169</v>
      </c>
      <c r="C21" s="127" t="s">
        <v>158</v>
      </c>
    </row>
    <row r="22">
      <c r="A22" s="341">
        <v>41652.4640162037</v>
      </c>
      <c r="B22" s="127" t="s">
        <v>157</v>
      </c>
      <c r="C22" s="127" t="s">
        <v>158</v>
      </c>
    </row>
    <row r="23">
      <c r="A23" s="341">
        <v>41652.4640162037</v>
      </c>
      <c r="B23" s="127" t="s">
        <v>170</v>
      </c>
      <c r="C23" s="127" t="s">
        <v>158</v>
      </c>
    </row>
    <row r="24">
      <c r="A24" s="341">
        <v>41751.6149884259</v>
      </c>
      <c r="B24" s="127" t="s">
        <v>157</v>
      </c>
      <c r="C24" s="127" t="s">
        <v>158</v>
      </c>
    </row>
    <row r="25">
      <c r="A25" s="341">
        <v>41751.615</v>
      </c>
      <c r="B25" s="127" t="s">
        <v>171</v>
      </c>
      <c r="C25" s="127" t="s">
        <v>158</v>
      </c>
    </row>
    <row r="26" ht="90">
      <c r="A26" s="341">
        <v>41751.615</v>
      </c>
      <c r="B26" s="127" t="s">
        <v>172</v>
      </c>
      <c r="C26" s="127" t="s">
        <v>158</v>
      </c>
    </row>
    <row r="27">
      <c r="A27" s="341">
        <v>41751.615</v>
      </c>
      <c r="B27" s="127" t="s">
        <v>173</v>
      </c>
      <c r="C27" s="127" t="s">
        <v>158</v>
      </c>
    </row>
    <row r="28">
      <c r="A28" s="341">
        <v>41751.6150347222</v>
      </c>
      <c r="B28" s="127" t="s">
        <v>162</v>
      </c>
      <c r="C28" s="127" t="s">
        <v>158</v>
      </c>
    </row>
    <row r="29" ht="22.5">
      <c r="A29" s="341">
        <v>41751.6151388889</v>
      </c>
      <c r="B29" s="127" t="s">
        <v>174</v>
      </c>
      <c r="C29" s="127" t="s">
        <v>158</v>
      </c>
    </row>
    <row r="30" ht="22.5">
      <c r="A30" s="341">
        <v>41751.6152314815</v>
      </c>
      <c r="B30" s="127" t="s">
        <v>175</v>
      </c>
      <c r="C30" s="127" t="s">
        <v>158</v>
      </c>
    </row>
    <row r="31">
      <c r="A31" s="341">
        <v>41751.6152314815</v>
      </c>
      <c r="B31" s="127" t="s">
        <v>165</v>
      </c>
      <c r="C31" s="127" t="s">
        <v>158</v>
      </c>
    </row>
    <row r="32" ht="22.5">
      <c r="A32" s="341">
        <v>41751.6153125</v>
      </c>
      <c r="B32" s="127" t="s">
        <v>176</v>
      </c>
      <c r="C32" s="127" t="s">
        <v>158</v>
      </c>
    </row>
    <row r="33" ht="22.5">
      <c r="A33" s="341">
        <v>41751.6154282407</v>
      </c>
      <c r="B33" s="127" t="s">
        <v>177</v>
      </c>
      <c r="C33" s="127" t="s">
        <v>158</v>
      </c>
    </row>
    <row r="34">
      <c r="A34" s="341">
        <v>42671.7546296296</v>
      </c>
      <c r="B34" s="127" t="s">
        <v>157</v>
      </c>
      <c r="C34" s="127" t="s">
        <v>158</v>
      </c>
    </row>
    <row r="35">
      <c r="A35" s="341">
        <v>42671.7546296296</v>
      </c>
      <c r="B35" s="127" t="s">
        <v>178</v>
      </c>
      <c r="C35" s="127" t="s">
        <v>158</v>
      </c>
    </row>
    <row r="36">
      <c r="A36" s="341">
        <v>42675.4022106482</v>
      </c>
      <c r="B36" s="127" t="s">
        <v>157</v>
      </c>
      <c r="C36" s="127" t="s">
        <v>158</v>
      </c>
    </row>
    <row r="37">
      <c r="A37" s="341">
        <v>42675.4022106482</v>
      </c>
      <c r="B37" s="127" t="s">
        <v>178</v>
      </c>
      <c r="C37" s="127" t="s">
        <v>158</v>
      </c>
    </row>
    <row r="38">
      <c r="A38" s="341">
        <v>42675.7331134259</v>
      </c>
      <c r="B38" s="127" t="s">
        <v>157</v>
      </c>
      <c r="C38" s="127" t="s">
        <v>158</v>
      </c>
    </row>
    <row r="39">
      <c r="A39" s="341">
        <v>42675.733125</v>
      </c>
      <c r="B39" s="127" t="s">
        <v>178</v>
      </c>
      <c r="C39" s="127" t="s">
        <v>158</v>
      </c>
    </row>
    <row r="40">
      <c r="A40" s="341">
        <v>42676.8954398148</v>
      </c>
      <c r="B40" s="127" t="s">
        <v>157</v>
      </c>
      <c r="C40" s="127" t="s">
        <v>158</v>
      </c>
    </row>
    <row r="41">
      <c r="A41" s="341">
        <v>42676.895462963</v>
      </c>
      <c r="B41" s="127" t="s">
        <v>178</v>
      </c>
      <c r="C41" s="127" t="s">
        <v>158</v>
      </c>
    </row>
    <row r="42">
      <c r="A42" s="341">
        <v>42684.4836342593</v>
      </c>
      <c r="B42" s="127" t="s">
        <v>157</v>
      </c>
      <c r="C42" s="127" t="s">
        <v>158</v>
      </c>
    </row>
    <row r="43">
      <c r="A43" s="341">
        <v>42684.4836342593</v>
      </c>
      <c r="B43" s="127" t="s">
        <v>178</v>
      </c>
      <c r="C43" s="127" t="s">
        <v>158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1"/>
  <sheetViews>
    <sheetView showGridLines="0" zoomScaleNormal="100" workbookViewId="0"/>
  </sheetViews>
  <sheetFormatPr defaultRowHeight="11.25"/>
  <sheetData>
    <row r="1">
      <c r="A1" s="0" t="s">
        <v>179</v>
      </c>
      <c r="B1" s="0" t="s">
        <v>180</v>
      </c>
      <c r="C1" s="0" t="s">
        <v>181</v>
      </c>
      <c r="D1" s="0" t="s">
        <v>182</v>
      </c>
    </row>
  </sheetData>
  <phoneticPr fontId="8" type="noConversion"/>
  <pageMargins left="0.7" right="0.7" top="0.75" bottom="0.75" header="0.3" footer="0.3"/>
  <pageSetup paperSize="9" orientation="portrait" verticalDpi="0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143"/>
  <sheetViews>
    <sheetView showGridLines="0" zoomScaleNormal="100" workbookViewId="0">
      <selection activeCell="B3" sqref="B3"/>
    </sheetView>
  </sheetViews>
  <sheetFormatPr defaultRowHeight="11.25"/>
  <cols>
    <col min="1" max="1" width="2.7109375" customWidth="1" style="244"/>
    <col min="2" max="2" width="3.7109375" customWidth="1" style="244"/>
    <col min="3" max="3" width="106.5703125" customWidth="1" style="244"/>
    <col min="4" max="4" width="3.7109375" customWidth="1" style="245"/>
    <col min="5" max="5" width="2.7109375" customWidth="1" style="244"/>
    <col min="6" max="16384" width="9.140625" customWidth="1" style="244"/>
  </cols>
  <sheetData>
    <row r="1" ht="3" customHeight="1">
      <c r="A1" s="265"/>
    </row>
    <row r="2" ht="16.5" customHeight="1">
      <c r="B2" s="264"/>
      <c r="C2" s="263"/>
      <c r="D2" s="262"/>
      <c r="E2" s="262"/>
    </row>
    <row r="3" ht="6" customHeight="1">
      <c r="A3" s="258"/>
      <c r="B3" s="261"/>
      <c r="C3" s="258"/>
      <c r="D3" s="260"/>
      <c r="E3" s="258"/>
      <c r="F3" s="259"/>
      <c r="G3" s="252"/>
      <c r="H3" s="258"/>
      <c r="I3" s="258"/>
      <c r="J3" s="258"/>
      <c r="K3" s="258"/>
    </row>
    <row r="4">
      <c r="A4" s="254"/>
      <c r="B4" s="257"/>
      <c r="C4" s="256"/>
      <c r="D4" s="255"/>
      <c r="E4" s="254"/>
      <c r="F4" s="253"/>
      <c r="G4" s="252"/>
    </row>
    <row r="5" s="245" customFormat="1">
      <c r="A5" s="251"/>
      <c r="B5" s="249"/>
      <c r="C5" s="339" t="s">
        <v>0</v>
      </c>
      <c r="D5" s="248"/>
      <c r="E5" s="251"/>
      <c r="F5" s="250"/>
    </row>
    <row r="6" s="245" customFormat="1">
      <c r="A6" s="251"/>
      <c r="B6" s="249"/>
      <c r="C6" s="336"/>
      <c r="D6" s="248"/>
      <c r="E6" s="251"/>
      <c r="F6" s="250"/>
    </row>
    <row r="7" s="245" customFormat="1">
      <c r="A7" s="251"/>
      <c r="B7" s="249"/>
      <c r="C7" s="337" t="s">
        <v>1</v>
      </c>
      <c r="D7" s="248"/>
      <c r="E7" s="251"/>
      <c r="F7" s="250" t="s">
        <v>2</v>
      </c>
    </row>
    <row r="8" s="245" customFormat="1">
      <c r="A8" s="251"/>
      <c r="B8" s="249"/>
      <c r="C8" s="337" t="s">
        <v>3</v>
      </c>
      <c r="D8" s="248"/>
      <c r="E8" s="251"/>
      <c r="F8" s="250" t="s">
        <v>4</v>
      </c>
    </row>
    <row r="9" s="245" customFormat="1">
      <c r="A9" s="251"/>
      <c r="B9" s="249"/>
      <c r="C9" s="337" t="s">
        <v>5</v>
      </c>
      <c r="D9" s="248"/>
      <c r="E9" s="251"/>
      <c r="F9" s="250" t="s">
        <v>4</v>
      </c>
    </row>
    <row r="10" ht="22.5" s="245" customFormat="1">
      <c r="A10" s="251"/>
      <c r="B10" s="249"/>
      <c r="C10" s="337" t="s">
        <v>6</v>
      </c>
      <c r="D10" s="248"/>
      <c r="E10" s="251"/>
      <c r="F10" s="250" t="s">
        <v>4</v>
      </c>
    </row>
    <row r="11" ht="22.5" s="245" customFormat="1">
      <c r="A11" s="251"/>
      <c r="B11" s="249"/>
      <c r="C11" s="337" t="s">
        <v>7</v>
      </c>
      <c r="D11" s="248"/>
      <c r="E11" s="251"/>
      <c r="F11" s="250" t="s">
        <v>4</v>
      </c>
    </row>
    <row r="12" s="245" customFormat="1">
      <c r="B12" s="249"/>
      <c r="C12" s="337" t="s">
        <v>8</v>
      </c>
      <c r="D12" s="248"/>
      <c r="F12" s="250" t="s">
        <v>4</v>
      </c>
    </row>
    <row r="13" ht="24.75" customHeight="1" s="245" customFormat="1">
      <c r="B13" s="249"/>
      <c r="C13" s="337" t="s">
        <v>9</v>
      </c>
      <c r="D13" s="248"/>
      <c r="F13" s="250" t="s">
        <v>4</v>
      </c>
    </row>
    <row r="14" ht="22.5" s="245" customFormat="1">
      <c r="B14" s="249"/>
      <c r="C14" s="337" t="s">
        <v>10</v>
      </c>
      <c r="D14" s="248"/>
      <c r="F14" s="250" t="s">
        <v>4</v>
      </c>
    </row>
    <row r="15" ht="22.5" s="245" customFormat="1">
      <c r="B15" s="249"/>
      <c r="C15" s="337" t="s">
        <v>11</v>
      </c>
      <c r="D15" s="248"/>
      <c r="F15" s="250" t="s">
        <v>4</v>
      </c>
    </row>
    <row r="16" ht="22.5" s="245" customFormat="1">
      <c r="B16" s="249"/>
      <c r="C16" s="337" t="s">
        <v>12</v>
      </c>
      <c r="D16" s="248"/>
      <c r="F16" s="250" t="s">
        <v>4</v>
      </c>
    </row>
    <row r="17" s="245" customFormat="1">
      <c r="B17" s="249"/>
      <c r="C17" s="337" t="s">
        <v>13</v>
      </c>
      <c r="D17" s="248"/>
      <c r="F17" s="250" t="s">
        <v>4</v>
      </c>
    </row>
    <row r="18" ht="3" customHeight="1" s="245" customFormat="1">
      <c r="B18" s="249"/>
      <c r="C18" s="337" t="s">
        <v>4</v>
      </c>
      <c r="D18" s="248"/>
      <c r="F18" s="250" t="s">
        <v>4</v>
      </c>
    </row>
    <row r="19" s="245" customFormat="1">
      <c r="B19" s="249"/>
      <c r="C19" s="337" t="s">
        <v>14</v>
      </c>
      <c r="D19" s="248"/>
      <c r="F19" s="250" t="s">
        <v>2</v>
      </c>
    </row>
    <row r="20" s="245" customFormat="1">
      <c r="B20" s="249"/>
      <c r="C20" s="337" t="s">
        <v>15</v>
      </c>
      <c r="D20" s="248"/>
      <c r="F20" s="250" t="s">
        <v>4</v>
      </c>
    </row>
    <row r="21" s="245" customFormat="1">
      <c r="B21" s="249"/>
      <c r="C21" s="337" t="s">
        <v>16</v>
      </c>
      <c r="D21" s="248"/>
      <c r="F21" s="250" t="s">
        <v>4</v>
      </c>
    </row>
    <row r="22" s="245" customFormat="1">
      <c r="B22" s="249"/>
      <c r="C22" s="337" t="s">
        <v>17</v>
      </c>
      <c r="D22" s="248"/>
      <c r="F22" s="250" t="s">
        <v>4</v>
      </c>
    </row>
    <row r="23" s="245" customFormat="1">
      <c r="B23" s="249"/>
      <c r="C23" s="337" t="s">
        <v>18</v>
      </c>
      <c r="D23" s="248"/>
      <c r="F23" s="250" t="s">
        <v>4</v>
      </c>
    </row>
    <row r="24" ht="15.75" customHeight="1" s="245" customFormat="1">
      <c r="B24" s="249"/>
      <c r="C24" s="337" t="s">
        <v>19</v>
      </c>
      <c r="D24" s="248"/>
      <c r="F24" s="250" t="s">
        <v>4</v>
      </c>
    </row>
    <row r="25" ht="3" customHeight="1" s="245" customFormat="1">
      <c r="B25" s="249"/>
      <c r="C25" s="337" t="s">
        <v>4</v>
      </c>
      <c r="D25" s="248"/>
      <c r="F25" s="250" t="s">
        <v>4</v>
      </c>
    </row>
    <row r="26" s="245" customFormat="1">
      <c r="B26" s="249"/>
      <c r="C26" s="337" t="s">
        <v>20</v>
      </c>
      <c r="D26" s="248"/>
      <c r="F26" s="250" t="s">
        <v>2</v>
      </c>
    </row>
    <row r="27" s="245" customFormat="1">
      <c r="B27" s="249"/>
      <c r="C27" s="337" t="s">
        <v>21</v>
      </c>
      <c r="D27" s="248"/>
      <c r="F27" s="250" t="s">
        <v>4</v>
      </c>
    </row>
    <row r="28" s="245" customFormat="1">
      <c r="B28" s="249"/>
      <c r="C28" s="337" t="s">
        <v>22</v>
      </c>
      <c r="D28" s="248"/>
      <c r="F28" s="250" t="s">
        <v>4</v>
      </c>
    </row>
    <row r="29" s="245" customFormat="1">
      <c r="B29" s="249"/>
      <c r="C29" s="337" t="s">
        <v>23</v>
      </c>
      <c r="D29" s="248"/>
      <c r="F29" s="250" t="s">
        <v>4</v>
      </c>
    </row>
    <row r="30" s="245" customFormat="1">
      <c r="B30" s="249"/>
      <c r="C30" s="337" t="s">
        <v>24</v>
      </c>
      <c r="D30" s="248"/>
      <c r="F30" s="250" t="s">
        <v>4</v>
      </c>
    </row>
    <row r="31" s="245" customFormat="1">
      <c r="B31" s="249"/>
      <c r="C31" s="337" t="s">
        <v>25</v>
      </c>
      <c r="D31" s="248"/>
      <c r="F31" s="250" t="s">
        <v>4</v>
      </c>
    </row>
    <row r="32" ht="3" customHeight="1" s="245" customFormat="1">
      <c r="B32" s="249"/>
      <c r="C32" s="337" t="s">
        <v>4</v>
      </c>
      <c r="D32" s="248"/>
      <c r="F32" s="250" t="s">
        <v>4</v>
      </c>
    </row>
    <row r="33" s="245" customFormat="1">
      <c r="B33" s="249"/>
      <c r="C33" s="337" t="s">
        <v>26</v>
      </c>
      <c r="D33" s="248"/>
      <c r="F33" s="250" t="s">
        <v>2</v>
      </c>
    </row>
    <row r="34" ht="22.5" s="245" customFormat="1">
      <c r="B34" s="249"/>
      <c r="C34" s="337" t="s">
        <v>27</v>
      </c>
      <c r="D34" s="248"/>
      <c r="F34" s="250" t="s">
        <v>4</v>
      </c>
    </row>
    <row r="35" ht="33.75" s="245" customFormat="1">
      <c r="B35" s="249"/>
      <c r="C35" s="337" t="s">
        <v>28</v>
      </c>
      <c r="D35" s="248"/>
      <c r="F35" s="250" t="s">
        <v>4</v>
      </c>
    </row>
    <row r="36" ht="22.5" s="245" customFormat="1">
      <c r="B36" s="249"/>
      <c r="C36" s="337" t="s">
        <v>29</v>
      </c>
      <c r="D36" s="248"/>
      <c r="F36" s="250" t="s">
        <v>4</v>
      </c>
    </row>
    <row r="37" ht="22.5" s="245" customFormat="1">
      <c r="B37" s="249"/>
      <c r="C37" s="337" t="s">
        <v>30</v>
      </c>
      <c r="D37" s="248"/>
      <c r="F37" s="250" t="s">
        <v>4</v>
      </c>
    </row>
    <row r="38" s="245" customFormat="1">
      <c r="B38" s="249"/>
      <c r="C38" s="337" t="s">
        <v>31</v>
      </c>
      <c r="D38" s="248"/>
      <c r="F38" s="250" t="s">
        <v>4</v>
      </c>
    </row>
    <row r="39" s="245" customFormat="1">
      <c r="B39" s="249"/>
      <c r="C39" s="337" t="s">
        <v>32</v>
      </c>
      <c r="D39" s="248"/>
      <c r="F39" s="250" t="s">
        <v>4</v>
      </c>
    </row>
    <row r="40" s="245" customFormat="1">
      <c r="B40" s="249"/>
      <c r="C40" s="337" t="s">
        <v>33</v>
      </c>
      <c r="D40" s="248"/>
      <c r="F40" s="250" t="s">
        <v>4</v>
      </c>
    </row>
    <row r="41" s="245" customFormat="1">
      <c r="B41" s="249"/>
      <c r="C41" s="337" t="s">
        <v>34</v>
      </c>
      <c r="D41" s="248"/>
      <c r="F41" s="250" t="s">
        <v>4</v>
      </c>
    </row>
    <row r="42" ht="3" customHeight="1" s="245" customFormat="1">
      <c r="B42" s="249"/>
      <c r="C42" s="337" t="s">
        <v>4</v>
      </c>
      <c r="D42" s="248"/>
      <c r="F42" s="250" t="s">
        <v>4</v>
      </c>
    </row>
    <row r="43" ht="22.5" s="245" customFormat="1">
      <c r="B43" s="249"/>
      <c r="C43" s="337" t="s">
        <v>35</v>
      </c>
      <c r="D43" s="248"/>
      <c r="F43" s="250" t="s">
        <v>2</v>
      </c>
    </row>
    <row r="44" s="245" customFormat="1">
      <c r="B44" s="249"/>
      <c r="C44" s="337" t="s">
        <v>36</v>
      </c>
      <c r="D44" s="248"/>
      <c r="F44" s="250" t="s">
        <v>4</v>
      </c>
    </row>
    <row r="45" ht="15" customHeight="1" s="245" customFormat="1">
      <c r="B45" s="249"/>
      <c r="C45" s="337" t="s">
        <v>37</v>
      </c>
      <c r="D45" s="248"/>
      <c r="F45" s="250" t="s">
        <v>4</v>
      </c>
    </row>
    <row r="46" ht="12.75" customHeight="1" s="245" customFormat="1">
      <c r="B46" s="249"/>
      <c r="C46" s="338" t="s">
        <v>38</v>
      </c>
      <c r="D46" s="248"/>
      <c r="F46" s="250" t="s">
        <v>39</v>
      </c>
    </row>
    <row r="47" ht="22.5" s="245" customFormat="1">
      <c r="B47" s="249"/>
      <c r="C47" s="338" t="s">
        <v>40</v>
      </c>
      <c r="D47" s="248"/>
      <c r="F47" s="250" t="s">
        <v>39</v>
      </c>
    </row>
    <row r="48">
      <c r="B48" s="249"/>
      <c r="C48" s="338" t="s">
        <v>41</v>
      </c>
      <c r="D48" s="248"/>
      <c r="F48" s="250" t="s">
        <v>39</v>
      </c>
      <c r="G48" s="245"/>
    </row>
    <row r="49">
      <c r="B49" s="249"/>
      <c r="C49" s="338" t="s">
        <v>42</v>
      </c>
      <c r="D49" s="248"/>
      <c r="F49" s="250" t="s">
        <v>39</v>
      </c>
      <c r="G49" s="245"/>
    </row>
    <row r="50">
      <c r="B50" s="249"/>
      <c r="C50" s="338" t="s">
        <v>43</v>
      </c>
      <c r="D50" s="248"/>
      <c r="F50" s="250" t="s">
        <v>39</v>
      </c>
      <c r="G50" s="245"/>
    </row>
    <row r="51">
      <c r="B51" s="249"/>
      <c r="C51" s="338" t="s">
        <v>44</v>
      </c>
      <c r="D51" s="248"/>
      <c r="F51" s="250" t="s">
        <v>39</v>
      </c>
      <c r="G51" s="245"/>
    </row>
    <row r="52">
      <c r="B52" s="249"/>
      <c r="C52" s="338" t="s">
        <v>45</v>
      </c>
      <c r="D52" s="248"/>
      <c r="F52" s="250" t="s">
        <v>39</v>
      </c>
      <c r="G52" s="245"/>
    </row>
    <row r="53">
      <c r="B53" s="249"/>
      <c r="C53" s="338" t="s">
        <v>46</v>
      </c>
      <c r="D53" s="248"/>
      <c r="F53" s="250" t="s">
        <v>39</v>
      </c>
      <c r="G53" s="245"/>
    </row>
    <row r="54">
      <c r="B54" s="249"/>
      <c r="C54" s="338" t="s">
        <v>47</v>
      </c>
      <c r="D54" s="248"/>
      <c r="F54" s="250" t="s">
        <v>39</v>
      </c>
      <c r="G54" s="245"/>
    </row>
    <row r="55" ht="33.75">
      <c r="B55" s="249"/>
      <c r="C55" s="338" t="s">
        <v>48</v>
      </c>
      <c r="D55" s="248"/>
      <c r="F55" s="250" t="s">
        <v>39</v>
      </c>
      <c r="G55" s="245"/>
    </row>
    <row r="56" ht="45">
      <c r="B56" s="249"/>
      <c r="C56" s="338" t="s">
        <v>49</v>
      </c>
      <c r="D56" s="248"/>
      <c r="F56" s="250" t="s">
        <v>39</v>
      </c>
      <c r="G56" s="245"/>
    </row>
    <row r="57" ht="22.5">
      <c r="B57" s="249"/>
      <c r="C57" s="338" t="s">
        <v>50</v>
      </c>
      <c r="D57" s="248"/>
      <c r="F57" s="250" t="s">
        <v>39</v>
      </c>
      <c r="G57" s="245"/>
    </row>
    <row r="58" ht="22.5">
      <c r="B58" s="249"/>
      <c r="C58" s="337" t="s">
        <v>51</v>
      </c>
      <c r="D58" s="248"/>
      <c r="F58" s="250" t="s">
        <v>4</v>
      </c>
      <c r="G58" s="245"/>
    </row>
    <row r="59" ht="22.5">
      <c r="B59" s="249"/>
      <c r="C59" s="337" t="s">
        <v>52</v>
      </c>
      <c r="D59" s="248"/>
      <c r="F59" s="250" t="s">
        <v>4</v>
      </c>
      <c r="G59" s="245"/>
    </row>
    <row r="60">
      <c r="B60" s="249"/>
      <c r="C60" s="337" t="s">
        <v>53</v>
      </c>
      <c r="D60" s="248"/>
      <c r="F60" s="250" t="s">
        <v>4</v>
      </c>
      <c r="G60" s="245"/>
    </row>
    <row r="61" ht="27" customHeight="1">
      <c r="B61" s="249"/>
      <c r="C61" s="337" t="s">
        <v>54</v>
      </c>
      <c r="D61" s="248"/>
      <c r="F61" s="250" t="s">
        <v>4</v>
      </c>
      <c r="G61" s="245"/>
    </row>
    <row r="62">
      <c r="B62" s="249"/>
      <c r="C62" s="337" t="s">
        <v>55</v>
      </c>
      <c r="D62" s="248"/>
      <c r="F62" s="250" t="s">
        <v>4</v>
      </c>
      <c r="G62" s="245"/>
    </row>
    <row r="63">
      <c r="B63" s="249"/>
      <c r="C63" s="337" t="s">
        <v>56</v>
      </c>
      <c r="D63" s="248"/>
      <c r="F63" s="250" t="s">
        <v>4</v>
      </c>
      <c r="G63" s="245"/>
    </row>
    <row r="64">
      <c r="B64" s="249"/>
      <c r="C64" s="337" t="s">
        <v>57</v>
      </c>
      <c r="D64" s="248"/>
      <c r="F64" s="250" t="s">
        <v>4</v>
      </c>
      <c r="G64" s="245"/>
    </row>
    <row r="65" ht="22.5">
      <c r="B65" s="249"/>
      <c r="C65" s="337" t="s">
        <v>58</v>
      </c>
      <c r="D65" s="248"/>
      <c r="F65" s="250" t="s">
        <v>4</v>
      </c>
      <c r="G65" s="245"/>
    </row>
    <row r="66">
      <c r="B66" s="249"/>
      <c r="C66" s="337" t="s">
        <v>59</v>
      </c>
      <c r="D66" s="248"/>
      <c r="F66" s="250" t="s">
        <v>4</v>
      </c>
      <c r="G66" s="245"/>
    </row>
    <row r="67">
      <c r="B67" s="249"/>
      <c r="C67" s="337" t="s">
        <v>60</v>
      </c>
      <c r="D67" s="248"/>
      <c r="F67" s="250" t="s">
        <v>4</v>
      </c>
      <c r="G67" s="245"/>
    </row>
    <row r="68">
      <c r="B68" s="249"/>
      <c r="C68" s="337" t="s">
        <v>61</v>
      </c>
      <c r="D68" s="248"/>
      <c r="F68" s="250" t="s">
        <v>4</v>
      </c>
      <c r="G68" s="245"/>
    </row>
    <row r="69" ht="15" customHeight="1">
      <c r="B69" s="249"/>
      <c r="C69" s="337" t="s">
        <v>62</v>
      </c>
      <c r="D69" s="248"/>
      <c r="F69" s="250" t="s">
        <v>4</v>
      </c>
      <c r="G69" s="245"/>
    </row>
    <row r="70" ht="22.5">
      <c r="B70" s="249"/>
      <c r="C70" s="337" t="s">
        <v>63</v>
      </c>
      <c r="D70" s="248"/>
      <c r="F70" s="250" t="s">
        <v>4</v>
      </c>
      <c r="G70" s="245"/>
    </row>
    <row r="71" ht="3" customHeight="1" s="245" customFormat="1">
      <c r="B71" s="249"/>
      <c r="C71" s="337" t="s">
        <v>4</v>
      </c>
      <c r="D71" s="248"/>
      <c r="F71" s="250" t="s">
        <v>4</v>
      </c>
    </row>
    <row r="72" ht="22.5">
      <c r="B72" s="249"/>
      <c r="C72" s="337" t="s">
        <v>64</v>
      </c>
      <c r="D72" s="248"/>
      <c r="F72" s="250" t="s">
        <v>2</v>
      </c>
      <c r="G72" s="245"/>
    </row>
    <row r="73">
      <c r="B73" s="249"/>
      <c r="C73" s="337" t="s">
        <v>65</v>
      </c>
      <c r="D73" s="248"/>
      <c r="F73" s="250" t="s">
        <v>4</v>
      </c>
      <c r="G73" s="245"/>
    </row>
    <row r="74" ht="22.5">
      <c r="B74" s="249"/>
      <c r="C74" s="337" t="s">
        <v>66</v>
      </c>
      <c r="D74" s="248"/>
      <c r="F74" s="250" t="s">
        <v>4</v>
      </c>
      <c r="G74" s="245"/>
    </row>
    <row r="75">
      <c r="B75" s="249"/>
      <c r="C75" s="337" t="s">
        <v>67</v>
      </c>
      <c r="D75" s="248"/>
      <c r="F75" s="250" t="s">
        <v>4</v>
      </c>
      <c r="G75" s="245"/>
    </row>
    <row r="76">
      <c r="B76" s="249"/>
      <c r="C76" s="338" t="s">
        <v>68</v>
      </c>
      <c r="D76" s="248"/>
      <c r="F76" s="250" t="s">
        <v>39</v>
      </c>
      <c r="G76" s="245"/>
    </row>
    <row r="77">
      <c r="B77" s="249"/>
      <c r="C77" s="338" t="s">
        <v>69</v>
      </c>
      <c r="D77" s="248"/>
      <c r="F77" s="250" t="s">
        <v>39</v>
      </c>
      <c r="G77" s="245"/>
    </row>
    <row r="78">
      <c r="B78" s="249"/>
      <c r="C78" s="338" t="s">
        <v>70</v>
      </c>
      <c r="D78" s="248"/>
      <c r="F78" s="250" t="s">
        <v>39</v>
      </c>
      <c r="G78" s="245"/>
    </row>
    <row r="79">
      <c r="B79" s="249"/>
      <c r="C79" s="338" t="s">
        <v>71</v>
      </c>
      <c r="D79" s="248"/>
      <c r="F79" s="250" t="s">
        <v>39</v>
      </c>
      <c r="G79" s="245"/>
    </row>
    <row r="80">
      <c r="B80" s="249"/>
      <c r="C80" s="338" t="s">
        <v>72</v>
      </c>
      <c r="D80" s="248"/>
      <c r="F80" s="250" t="s">
        <v>39</v>
      </c>
      <c r="G80" s="245"/>
    </row>
    <row r="81" ht="22.5">
      <c r="B81" s="249"/>
      <c r="C81" s="337" t="s">
        <v>73</v>
      </c>
      <c r="D81" s="248"/>
      <c r="F81" s="250" t="s">
        <v>4</v>
      </c>
      <c r="G81" s="245"/>
    </row>
    <row r="82">
      <c r="B82" s="249"/>
      <c r="C82" s="338" t="s">
        <v>68</v>
      </c>
      <c r="D82" s="248"/>
      <c r="F82" s="250" t="s">
        <v>39</v>
      </c>
      <c r="G82" s="245"/>
    </row>
    <row r="83">
      <c r="B83" s="249"/>
      <c r="C83" s="338" t="s">
        <v>69</v>
      </c>
      <c r="D83" s="248"/>
      <c r="F83" s="250" t="s">
        <v>39</v>
      </c>
      <c r="G83" s="245"/>
    </row>
    <row r="84">
      <c r="B84" s="249"/>
      <c r="C84" s="338" t="s">
        <v>70</v>
      </c>
      <c r="D84" s="248"/>
      <c r="F84" s="250" t="s">
        <v>39</v>
      </c>
      <c r="G84" s="245"/>
    </row>
    <row r="85">
      <c r="B85" s="249"/>
      <c r="C85" s="338" t="s">
        <v>71</v>
      </c>
      <c r="D85" s="248"/>
      <c r="F85" s="250" t="s">
        <v>39</v>
      </c>
      <c r="G85" s="245"/>
    </row>
    <row r="86">
      <c r="B86" s="249"/>
      <c r="C86" s="338" t="s">
        <v>72</v>
      </c>
      <c r="D86" s="248"/>
      <c r="F86" s="250" t="s">
        <v>39</v>
      </c>
      <c r="G86" s="245"/>
    </row>
    <row r="87" ht="22.5">
      <c r="B87" s="249"/>
      <c r="C87" s="337" t="s">
        <v>74</v>
      </c>
      <c r="D87" s="248"/>
      <c r="F87" s="250" t="s">
        <v>4</v>
      </c>
      <c r="G87" s="245"/>
    </row>
    <row r="88">
      <c r="B88" s="249"/>
      <c r="C88" s="337" t="s">
        <v>75</v>
      </c>
      <c r="D88" s="248"/>
      <c r="F88" s="250" t="s">
        <v>4</v>
      </c>
      <c r="G88" s="245"/>
    </row>
    <row r="89" ht="3" customHeight="1" s="245" customFormat="1">
      <c r="B89" s="249"/>
      <c r="C89" s="337" t="s">
        <v>4</v>
      </c>
      <c r="D89" s="248"/>
      <c r="F89" s="250" t="s">
        <v>4</v>
      </c>
    </row>
    <row r="90">
      <c r="B90" s="249"/>
      <c r="C90" s="337" t="s">
        <v>76</v>
      </c>
      <c r="D90" s="248"/>
      <c r="F90" s="250" t="s">
        <v>2</v>
      </c>
      <c r="G90" s="245"/>
    </row>
    <row r="91">
      <c r="B91" s="249"/>
      <c r="C91" s="337" t="s">
        <v>77</v>
      </c>
      <c r="D91" s="248"/>
      <c r="F91" s="250" t="s">
        <v>4</v>
      </c>
      <c r="G91" s="245"/>
    </row>
    <row r="92" ht="22.5">
      <c r="B92" s="249"/>
      <c r="C92" s="337" t="s">
        <v>78</v>
      </c>
      <c r="D92" s="248"/>
      <c r="F92" s="250" t="s">
        <v>4</v>
      </c>
      <c r="G92" s="245"/>
    </row>
    <row r="93">
      <c r="B93" s="249"/>
      <c r="C93" s="337" t="s">
        <v>79</v>
      </c>
      <c r="D93" s="248"/>
      <c r="F93" s="250" t="s">
        <v>4</v>
      </c>
      <c r="G93" s="245"/>
    </row>
    <row r="94" ht="22.5">
      <c r="B94" s="249"/>
      <c r="C94" s="337" t="s">
        <v>80</v>
      </c>
      <c r="D94" s="248"/>
      <c r="F94" s="250" t="s">
        <v>4</v>
      </c>
      <c r="G94" s="245"/>
    </row>
    <row r="95">
      <c r="B95" s="249"/>
      <c r="C95" s="337" t="s">
        <v>81</v>
      </c>
      <c r="D95" s="248"/>
      <c r="F95" s="250" t="s">
        <v>4</v>
      </c>
      <c r="G95" s="245"/>
    </row>
    <row r="96">
      <c r="B96" s="249"/>
      <c r="C96" s="337" t="s">
        <v>82</v>
      </c>
      <c r="D96" s="248"/>
      <c r="F96" s="250" t="s">
        <v>4</v>
      </c>
      <c r="G96" s="245"/>
    </row>
    <row r="97" ht="22.5">
      <c r="B97" s="249"/>
      <c r="C97" s="337" t="s">
        <v>83</v>
      </c>
      <c r="D97" s="248"/>
      <c r="F97" s="250" t="s">
        <v>4</v>
      </c>
      <c r="G97" s="245"/>
    </row>
    <row r="98">
      <c r="B98" s="249"/>
      <c r="C98" s="337" t="s">
        <v>84</v>
      </c>
      <c r="D98" s="248"/>
      <c r="F98" s="250" t="s">
        <v>4</v>
      </c>
      <c r="G98" s="245"/>
    </row>
    <row r="99" ht="3" customHeight="1" s="245" customFormat="1">
      <c r="B99" s="249"/>
      <c r="C99" s="337" t="s">
        <v>4</v>
      </c>
      <c r="D99" s="248"/>
      <c r="F99" s="250" t="s">
        <v>4</v>
      </c>
    </row>
    <row r="100" ht="33.75">
      <c r="B100" s="249"/>
      <c r="C100" s="337" t="s">
        <v>85</v>
      </c>
      <c r="D100" s="248"/>
      <c r="F100" s="250" t="s">
        <v>2</v>
      </c>
      <c r="G100" s="245"/>
    </row>
    <row r="101" ht="14.25" customHeight="1">
      <c r="B101" s="249"/>
      <c r="C101" s="337" t="s">
        <v>86</v>
      </c>
      <c r="D101" s="248"/>
      <c r="F101" s="250" t="s">
        <v>4</v>
      </c>
      <c r="G101" s="245"/>
    </row>
    <row r="102" ht="22.5">
      <c r="B102" s="249"/>
      <c r="C102" s="337" t="s">
        <v>87</v>
      </c>
      <c r="D102" s="248"/>
      <c r="F102" s="250" t="s">
        <v>4</v>
      </c>
      <c r="G102" s="245"/>
    </row>
    <row r="103" ht="22.5">
      <c r="B103" s="249"/>
      <c r="C103" s="337" t="s">
        <v>88</v>
      </c>
      <c r="D103" s="248"/>
      <c r="F103" s="250" t="s">
        <v>4</v>
      </c>
      <c r="G103" s="245"/>
    </row>
    <row r="104">
      <c r="B104" s="249"/>
      <c r="C104" s="337" t="s">
        <v>89</v>
      </c>
      <c r="D104" s="248"/>
      <c r="F104" s="250" t="s">
        <v>4</v>
      </c>
      <c r="G104" s="245"/>
    </row>
    <row r="105" ht="3" customHeight="1" s="245" customFormat="1">
      <c r="B105" s="249"/>
      <c r="C105" s="337" t="s">
        <v>4</v>
      </c>
      <c r="D105" s="248"/>
      <c r="F105" s="250" t="s">
        <v>4</v>
      </c>
    </row>
    <row r="106" ht="33.75">
      <c r="B106" s="249"/>
      <c r="C106" s="337" t="s">
        <v>90</v>
      </c>
      <c r="D106" s="248"/>
      <c r="F106" s="250" t="s">
        <v>2</v>
      </c>
      <c r="G106" s="245"/>
    </row>
    <row r="107" ht="3" customHeight="1" s="245" customFormat="1">
      <c r="B107" s="249"/>
      <c r="C107" s="337" t="s">
        <v>4</v>
      </c>
      <c r="D107" s="248"/>
      <c r="F107" s="250" t="s">
        <v>4</v>
      </c>
    </row>
    <row r="108" ht="45">
      <c r="B108" s="249"/>
      <c r="C108" s="337" t="s">
        <v>91</v>
      </c>
      <c r="D108" s="248"/>
      <c r="F108" s="250" t="s">
        <v>2</v>
      </c>
      <c r="G108" s="245"/>
    </row>
    <row r="109" ht="3" customHeight="1" s="245" customFormat="1">
      <c r="B109" s="249"/>
      <c r="C109" s="337" t="s">
        <v>4</v>
      </c>
      <c r="D109" s="248"/>
      <c r="F109" s="250" t="s">
        <v>4</v>
      </c>
    </row>
    <row r="110" ht="22.5">
      <c r="B110" s="249"/>
      <c r="C110" s="337" t="s">
        <v>92</v>
      </c>
      <c r="D110" s="248"/>
      <c r="F110" s="250" t="s">
        <v>2</v>
      </c>
      <c r="G110" s="245"/>
    </row>
    <row r="111">
      <c r="B111" s="249"/>
      <c r="C111" s="337" t="s">
        <v>93</v>
      </c>
      <c r="D111" s="248"/>
      <c r="F111" s="250" t="s">
        <v>4</v>
      </c>
      <c r="G111" s="245"/>
    </row>
    <row r="112" ht="22.5">
      <c r="B112" s="249"/>
      <c r="C112" s="337" t="s">
        <v>94</v>
      </c>
      <c r="D112" s="248"/>
      <c r="F112" s="250" t="s">
        <v>4</v>
      </c>
      <c r="G112" s="245"/>
    </row>
    <row r="113" ht="33.75">
      <c r="B113" s="249"/>
      <c r="C113" s="337" t="s">
        <v>95</v>
      </c>
      <c r="D113" s="248"/>
      <c r="F113" s="250" t="s">
        <v>4</v>
      </c>
      <c r="G113" s="245"/>
    </row>
    <row r="114" ht="22.5">
      <c r="B114" s="249"/>
      <c r="C114" s="337" t="s">
        <v>96</v>
      </c>
      <c r="D114" s="248"/>
      <c r="F114" s="250" t="s">
        <v>4</v>
      </c>
      <c r="G114" s="245"/>
    </row>
    <row r="115" ht="3" customHeight="1" s="245" customFormat="1">
      <c r="B115" s="249"/>
      <c r="C115" s="337" t="s">
        <v>4</v>
      </c>
      <c r="D115" s="248"/>
      <c r="F115" s="250" t="s">
        <v>4</v>
      </c>
    </row>
    <row r="116" ht="47.25" customHeight="1">
      <c r="B116" s="249"/>
      <c r="C116" s="337" t="s">
        <v>97</v>
      </c>
      <c r="D116" s="248"/>
      <c r="F116" s="250" t="s">
        <v>2</v>
      </c>
      <c r="G116" s="245"/>
    </row>
    <row r="117" ht="3" customHeight="1" s="245" customFormat="1">
      <c r="B117" s="249"/>
      <c r="C117" s="337" t="s">
        <v>4</v>
      </c>
      <c r="D117" s="248"/>
      <c r="F117" s="250" t="s">
        <v>4</v>
      </c>
    </row>
    <row r="118" ht="33.75">
      <c r="B118" s="249"/>
      <c r="C118" s="337" t="s">
        <v>98</v>
      </c>
      <c r="D118" s="248"/>
      <c r="F118" s="250" t="s">
        <v>2</v>
      </c>
      <c r="G118" s="245"/>
    </row>
    <row r="119">
      <c r="B119" s="249"/>
      <c r="C119" s="337" t="s">
        <v>99</v>
      </c>
      <c r="D119" s="248"/>
      <c r="F119" s="250" t="s">
        <v>4</v>
      </c>
      <c r="G119" s="245"/>
    </row>
    <row r="120">
      <c r="B120" s="249"/>
      <c r="C120" s="337" t="s">
        <v>100</v>
      </c>
      <c r="D120" s="248"/>
      <c r="F120" s="250" t="s">
        <v>4</v>
      </c>
      <c r="G120" s="245"/>
    </row>
    <row r="121">
      <c r="B121" s="249"/>
      <c r="C121" s="337" t="s">
        <v>101</v>
      </c>
      <c r="D121" s="248"/>
      <c r="F121" s="250" t="s">
        <v>4</v>
      </c>
      <c r="G121" s="245"/>
    </row>
    <row r="122" ht="22.5">
      <c r="B122" s="249"/>
      <c r="C122" s="337" t="s">
        <v>102</v>
      </c>
      <c r="D122" s="248"/>
      <c r="F122" s="250" t="s">
        <v>4</v>
      </c>
      <c r="G122" s="245"/>
    </row>
    <row r="123">
      <c r="B123" s="249"/>
      <c r="C123" s="337" t="s">
        <v>103</v>
      </c>
      <c r="D123" s="248"/>
      <c r="F123" s="250" t="s">
        <v>4</v>
      </c>
      <c r="G123" s="245"/>
    </row>
    <row r="124">
      <c r="B124" s="249"/>
      <c r="C124" s="337" t="s">
        <v>104</v>
      </c>
      <c r="D124" s="248"/>
      <c r="F124" s="250" t="s">
        <v>4</v>
      </c>
      <c r="G124" s="245"/>
    </row>
    <row r="125" ht="27" customHeight="1">
      <c r="B125" s="249"/>
      <c r="C125" s="337" t="s">
        <v>105</v>
      </c>
      <c r="D125" s="248"/>
      <c r="F125" s="250" t="s">
        <v>4</v>
      </c>
      <c r="G125" s="245"/>
    </row>
    <row r="126" ht="33.75">
      <c r="B126" s="249"/>
      <c r="C126" s="337" t="s">
        <v>106</v>
      </c>
      <c r="D126" s="248"/>
      <c r="F126" s="250" t="s">
        <v>4</v>
      </c>
      <c r="G126" s="245"/>
    </row>
    <row r="127" ht="3" customHeight="1" s="245" customFormat="1">
      <c r="B127" s="249"/>
      <c r="C127" s="337" t="s">
        <v>4</v>
      </c>
      <c r="D127" s="248"/>
      <c r="F127" s="250" t="s">
        <v>4</v>
      </c>
    </row>
    <row r="128" ht="27.75" customHeight="1">
      <c r="B128" s="249"/>
      <c r="C128" s="337" t="s">
        <v>107</v>
      </c>
      <c r="D128" s="248"/>
      <c r="F128" s="250" t="s">
        <v>2</v>
      </c>
      <c r="G128" s="245"/>
    </row>
    <row r="129" ht="3" customHeight="1" s="245" customFormat="1">
      <c r="B129" s="249"/>
      <c r="C129" s="337" t="s">
        <v>4</v>
      </c>
      <c r="D129" s="248"/>
      <c r="F129" s="250" t="s">
        <v>4</v>
      </c>
    </row>
    <row r="130" ht="33.75">
      <c r="B130" s="249"/>
      <c r="C130" s="337" t="s">
        <v>108</v>
      </c>
      <c r="D130" s="248"/>
      <c r="F130" s="250" t="s">
        <v>2</v>
      </c>
      <c r="G130" s="245"/>
    </row>
    <row r="131" ht="3" customHeight="1" s="245" customFormat="1">
      <c r="B131" s="249"/>
      <c r="C131" s="337" t="s">
        <v>4</v>
      </c>
      <c r="D131" s="248"/>
      <c r="F131" s="250" t="s">
        <v>4</v>
      </c>
    </row>
    <row r="132" ht="22.5">
      <c r="B132" s="249"/>
      <c r="C132" s="337" t="s">
        <v>109</v>
      </c>
      <c r="D132" s="248"/>
      <c r="F132" s="250" t="s">
        <v>2</v>
      </c>
      <c r="G132" s="245"/>
    </row>
    <row r="133" ht="3" customHeight="1" s="245" customFormat="1">
      <c r="B133" s="249"/>
      <c r="C133" s="337" t="s">
        <v>4</v>
      </c>
      <c r="D133" s="248"/>
      <c r="F133" s="250" t="s">
        <v>4</v>
      </c>
    </row>
    <row r="134" ht="45">
      <c r="B134" s="249"/>
      <c r="C134" s="337" t="s">
        <v>110</v>
      </c>
      <c r="D134" s="248"/>
      <c r="F134" s="250" t="s">
        <v>2</v>
      </c>
      <c r="G134" s="245"/>
    </row>
    <row r="135" ht="3" customHeight="1" s="245" customFormat="1">
      <c r="B135" s="249"/>
      <c r="C135" s="337" t="s">
        <v>4</v>
      </c>
      <c r="D135" s="248"/>
      <c r="F135" s="250" t="s">
        <v>4</v>
      </c>
    </row>
    <row r="136" ht="33.75">
      <c r="B136" s="249"/>
      <c r="C136" s="337" t="s">
        <v>111</v>
      </c>
      <c r="D136" s="248"/>
      <c r="F136" s="250" t="s">
        <v>2</v>
      </c>
      <c r="G136" s="245"/>
    </row>
    <row r="137" ht="3" customHeight="1" s="245" customFormat="1">
      <c r="B137" s="249"/>
      <c r="C137" s="337" t="s">
        <v>4</v>
      </c>
      <c r="D137" s="248"/>
      <c r="F137" s="250" t="s">
        <v>4</v>
      </c>
    </row>
    <row r="138" ht="22.5">
      <c r="B138" s="249"/>
      <c r="C138" s="337" t="s">
        <v>112</v>
      </c>
      <c r="D138" s="248"/>
      <c r="F138" s="250" t="s">
        <v>2</v>
      </c>
      <c r="G138" s="245"/>
    </row>
    <row r="139" ht="3" customHeight="1" s="245" customFormat="1">
      <c r="B139" s="249"/>
      <c r="C139" s="337" t="s">
        <v>4</v>
      </c>
      <c r="D139" s="248"/>
      <c r="F139" s="250" t="s">
        <v>4</v>
      </c>
    </row>
    <row r="140" ht="45">
      <c r="B140" s="249"/>
      <c r="C140" s="337" t="s">
        <v>113</v>
      </c>
      <c r="D140" s="248"/>
      <c r="F140" s="250" t="s">
        <v>2</v>
      </c>
      <c r="G140" s="245"/>
    </row>
    <row r="141" ht="3" customHeight="1" s="245" customFormat="1">
      <c r="B141" s="249"/>
      <c r="C141" s="337" t="s">
        <v>4</v>
      </c>
      <c r="D141" s="248"/>
      <c r="F141" s="250" t="s">
        <v>4</v>
      </c>
    </row>
    <row r="142" ht="22.5">
      <c r="B142" s="249"/>
      <c r="C142" s="337" t="s">
        <v>114</v>
      </c>
      <c r="D142" s="248"/>
      <c r="F142" s="250" t="s">
        <v>2</v>
      </c>
      <c r="G142" s="245"/>
    </row>
    <row r="143" ht="12">
      <c r="B143" s="247"/>
      <c r="C143" s="291"/>
      <c r="D143" s="246"/>
    </row>
    <row r="144" ht="12"/>
  </sheetData>
  <sheetProtection formatColumns="0" formatRows="0"/>
  <pageMargins left="0.7" right="0.7" top="0.75" bottom="0.75" header="0.3" footer="0.3"/>
  <pageSetup paperSize="9" orientation="portrait" verticalDpi="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indexed="31"/>
  </sheetPr>
  <dimension ref="A1:J45"/>
  <sheetViews>
    <sheetView showGridLines="0" topLeftCell="D4" zoomScaleNormal="100" workbookViewId="0">
      <selection activeCell="H18" sqref="H18"/>
    </sheetView>
  </sheetViews>
  <sheetFormatPr defaultRowHeight="11.25"/>
  <cols>
    <col min="1" max="1" hidden="1" width="10.7109375" customWidth="1" style="138"/>
    <col min="2" max="2" hidden="1" width="10.7109375" customWidth="1" style="135"/>
    <col min="3" max="3" hidden="1" width="3.7109375" customWidth="1" style="139"/>
    <col min="4" max="4" width="3.7109375" customWidth="1" style="144"/>
    <col min="5" max="5" width="33.140625" customWidth="1" style="144"/>
    <col min="6" max="6" width="50.7109375" customWidth="1" style="144"/>
    <col min="7" max="7" width="3.7109375" customWidth="1" style="143"/>
    <col min="8" max="8" width="9.140625" customWidth="1" style="144"/>
    <col min="9" max="9" width="9.140625" customWidth="1" style="231"/>
    <col min="10" max="16384" width="9.140625" customWidth="1" style="144"/>
  </cols>
  <sheetData>
    <row r="1" ht="0" hidden="1" s="136" customFormat="1">
      <c r="A1" s="134"/>
      <c r="B1" s="135"/>
      <c r="F1" s="184"/>
      <c r="G1" s="137"/>
      <c r="I1" s="231"/>
    </row>
    <row r="2" ht="0" hidden="1" s="136" customFormat="1">
      <c r="A2" s="134"/>
      <c r="B2" s="135"/>
      <c r="G2" s="137"/>
      <c r="I2" s="231"/>
    </row>
    <row r="3" ht="0" hidden="1"/>
    <row r="4">
      <c r="D4" s="140"/>
      <c r="E4" s="141"/>
      <c r="F4" s="142" t="s">
        <v>237</v>
      </c>
    </row>
    <row r="5" ht="46.5" customHeight="1">
      <c r="D5" s="145"/>
      <c r="E5" s="375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v>
      </c>
      <c r="F5" s="375"/>
      <c r="G5" s="146"/>
    </row>
    <row r="6" ht="3" customHeight="1">
      <c r="D6" s="140"/>
      <c r="E6" s="147"/>
      <c r="F6" s="148"/>
      <c r="G6" s="146"/>
    </row>
    <row r="7" ht="19.5">
      <c r="D7" s="145"/>
      <c r="E7" s="147" t="s">
        <v>238</v>
      </c>
      <c r="F7" s="186" t="s">
        <v>239</v>
      </c>
      <c r="G7" s="146"/>
    </row>
    <row r="8">
      <c r="A8" s="149"/>
      <c r="D8" s="150"/>
      <c r="E8" s="147"/>
      <c r="F8" s="151"/>
      <c r="G8" s="152"/>
    </row>
    <row r="9" ht="19.5">
      <c r="D9" s="145"/>
      <c r="E9" s="173" t="s">
        <v>240</v>
      </c>
      <c r="F9" s="229" t="s">
        <v>241</v>
      </c>
      <c r="G9" s="140"/>
    </row>
    <row r="10" ht="3" customHeight="1">
      <c r="A10" s="149"/>
      <c r="D10" s="150"/>
      <c r="E10" s="147"/>
      <c r="F10" s="151"/>
      <c r="G10" s="152"/>
    </row>
    <row r="11" ht="45">
      <c r="D11" s="145"/>
      <c r="E11" s="173" t="s">
        <v>242</v>
      </c>
      <c r="F11" s="331" t="s">
        <v>243</v>
      </c>
      <c r="G11" s="140"/>
    </row>
    <row r="12" ht="3.75" customHeight="1">
      <c r="A12" s="149"/>
      <c r="D12" s="150"/>
      <c r="E12" s="147"/>
      <c r="F12" s="151"/>
      <c r="G12" s="152"/>
    </row>
    <row r="13" ht="34.5" customHeight="1">
      <c r="A13" s="149"/>
      <c r="D13" s="150"/>
      <c r="E13" s="173" t="str">
        <f>"Тариф установлен дифференцированно по системам "&amp;TSphere_full&amp;"?"</f>
        <v>Тариф установлен дифференцированно по системам холодного водоснабжения?</v>
      </c>
      <c r="F13" s="331"/>
      <c r="G13" s="152"/>
    </row>
    <row r="14" ht="3.75" customHeight="1">
      <c r="A14" s="149"/>
      <c r="D14" s="150"/>
      <c r="E14" s="147"/>
      <c r="F14" s="151"/>
      <c r="G14" s="152"/>
    </row>
    <row r="15" ht="0" hidden="1">
      <c r="A15" s="149"/>
      <c r="D15" s="150"/>
      <c r="E15" s="207" t="s">
        <v>244</v>
      </c>
      <c r="F15" s="334"/>
      <c r="G15" s="152"/>
    </row>
    <row r="16" ht="0" hidden="1">
      <c r="A16" s="149"/>
      <c r="D16" s="150"/>
      <c r="E16" s="207" t="s">
        <v>245</v>
      </c>
      <c r="F16" s="226"/>
      <c r="G16" s="152"/>
    </row>
    <row r="17">
      <c r="A17" s="149"/>
      <c r="D17" s="150"/>
      <c r="E17" s="147"/>
      <c r="F17" s="151"/>
      <c r="G17" s="152"/>
    </row>
    <row r="18" ht="20.1" customHeight="1">
      <c r="A18" s="149"/>
      <c r="D18" s="150"/>
      <c r="E18" s="174" t="s">
        <v>246</v>
      </c>
      <c r="F18" s="186" t="s">
        <v>247</v>
      </c>
      <c r="G18" s="152"/>
    </row>
    <row r="19">
      <c r="A19" s="149"/>
      <c r="D19" s="150"/>
      <c r="E19" s="147"/>
      <c r="F19" s="151"/>
      <c r="G19" s="152"/>
    </row>
    <row r="20" ht="33.75">
      <c r="D20" s="145"/>
      <c r="E20" s="173" t="s">
        <v>248</v>
      </c>
      <c r="F20" s="406" t="s">
        <v>249</v>
      </c>
      <c r="G20" s="140"/>
    </row>
    <row r="21" ht="30" customHeight="1">
      <c r="C21" s="154"/>
      <c r="D21" s="150"/>
      <c r="E21" s="156"/>
      <c r="F21" s="151"/>
      <c r="G21" s="153"/>
    </row>
    <row r="22" ht="19.5">
      <c r="C22" s="154"/>
      <c r="D22" s="155"/>
      <c r="E22" s="156" t="s">
        <v>250</v>
      </c>
      <c r="F22" s="186" t="s">
        <v>194</v>
      </c>
      <c r="G22" s="153"/>
      <c r="J22" s="164"/>
    </row>
    <row r="23" ht="19.5">
      <c r="C23" s="154"/>
      <c r="D23" s="155"/>
      <c r="E23" s="208" t="s">
        <v>251</v>
      </c>
      <c r="F23" s="226" t="s">
        <v>252</v>
      </c>
      <c r="G23" s="153"/>
      <c r="J23" s="164"/>
    </row>
    <row r="24" ht="19.5">
      <c r="C24" s="154"/>
      <c r="D24" s="155"/>
      <c r="E24" s="156" t="s">
        <v>253</v>
      </c>
      <c r="F24" s="186" t="s">
        <v>254</v>
      </c>
      <c r="G24" s="153"/>
      <c r="J24" s="164"/>
    </row>
    <row r="25" ht="19.5">
      <c r="C25" s="154"/>
      <c r="D25" s="155"/>
      <c r="E25" s="156" t="s">
        <v>255</v>
      </c>
      <c r="F25" s="186" t="s">
        <v>256</v>
      </c>
      <c r="G25" s="153"/>
      <c r="H25" s="157"/>
      <c r="J25" s="164"/>
    </row>
    <row r="26" ht="3.75" customHeight="1">
      <c r="A26" s="149"/>
      <c r="D26" s="150"/>
      <c r="E26" s="147"/>
      <c r="F26" s="151"/>
      <c r="G26" s="152"/>
    </row>
    <row r="27" ht="38.25" customHeight="1">
      <c r="D27" s="145"/>
      <c r="E27" s="162" t="s">
        <v>257</v>
      </c>
      <c r="F27" s="345" t="s">
        <v>258</v>
      </c>
      <c r="G27" s="140"/>
    </row>
    <row r="28" ht="3.75" customHeight="1">
      <c r="A28" s="149"/>
      <c r="D28" s="150"/>
      <c r="E28" s="147"/>
      <c r="F28" s="151"/>
      <c r="G28" s="152"/>
    </row>
    <row r="29" ht="20.1" customHeight="1">
      <c r="A29" s="159"/>
      <c r="D29" s="140"/>
      <c r="F29" s="174" t="s">
        <v>259</v>
      </c>
      <c r="G29" s="152"/>
    </row>
    <row r="30" ht="19.5">
      <c r="A30" s="159"/>
      <c r="B30" s="160"/>
      <c r="D30" s="161"/>
      <c r="E30" s="158" t="s">
        <v>260</v>
      </c>
      <c r="F30" s="163" t="s">
        <v>261</v>
      </c>
      <c r="G30" s="152"/>
    </row>
    <row r="31" ht="19.5">
      <c r="A31" s="159"/>
      <c r="B31" s="160"/>
      <c r="D31" s="161"/>
      <c r="E31" s="158" t="s">
        <v>262</v>
      </c>
      <c r="F31" s="163" t="s">
        <v>263</v>
      </c>
      <c r="G31" s="152"/>
    </row>
    <row r="32" ht="13.5" customHeight="1">
      <c r="D32" s="145"/>
      <c r="E32" s="147"/>
      <c r="F32" s="172"/>
      <c r="G32" s="140"/>
    </row>
    <row r="33" ht="20.1" customHeight="1">
      <c r="A33" s="159"/>
      <c r="D33" s="140"/>
      <c r="F33" s="174" t="s">
        <v>264</v>
      </c>
      <c r="G33" s="152"/>
    </row>
    <row r="34" ht="19.5">
      <c r="A34" s="159"/>
      <c r="B34" s="160"/>
      <c r="D34" s="161"/>
      <c r="E34" s="175" t="s">
        <v>265</v>
      </c>
      <c r="F34" s="163"/>
      <c r="G34" s="152"/>
    </row>
    <row r="35" ht="19.5">
      <c r="A35" s="159"/>
      <c r="B35" s="160"/>
      <c r="D35" s="161"/>
      <c r="E35" s="175" t="s">
        <v>266</v>
      </c>
      <c r="F35" s="163"/>
      <c r="G35" s="152"/>
    </row>
    <row r="36" ht="13.5" customHeight="1">
      <c r="D36" s="145"/>
      <c r="E36" s="147"/>
      <c r="F36" s="172"/>
      <c r="G36" s="140"/>
    </row>
    <row r="37" ht="20.1" customHeight="1">
      <c r="A37" s="159"/>
      <c r="D37" s="140"/>
      <c r="F37" s="174" t="s">
        <v>267</v>
      </c>
      <c r="G37" s="152"/>
    </row>
    <row r="38" ht="19.5">
      <c r="A38" s="159"/>
      <c r="B38" s="160"/>
      <c r="D38" s="161"/>
      <c r="E38" s="175" t="s">
        <v>265</v>
      </c>
      <c r="F38" s="163"/>
      <c r="G38" s="152"/>
    </row>
    <row r="39" ht="19.5">
      <c r="A39" s="159"/>
      <c r="B39" s="160"/>
      <c r="D39" s="161"/>
      <c r="E39" s="175" t="s">
        <v>266</v>
      </c>
      <c r="F39" s="163"/>
      <c r="G39" s="152"/>
    </row>
    <row r="40" ht="13.5" customHeight="1">
      <c r="D40" s="145"/>
      <c r="E40" s="147"/>
      <c r="F40" s="172"/>
      <c r="G40" s="140"/>
    </row>
    <row r="41" ht="20.1" customHeight="1">
      <c r="A41" s="159"/>
      <c r="D41" s="140"/>
      <c r="F41" s="174" t="s">
        <v>268</v>
      </c>
      <c r="G41" s="152"/>
    </row>
    <row r="42" ht="19.5">
      <c r="A42" s="159"/>
      <c r="B42" s="160"/>
      <c r="D42" s="161"/>
      <c r="E42" s="158" t="s">
        <v>265</v>
      </c>
      <c r="F42" s="163"/>
      <c r="G42" s="152"/>
    </row>
    <row r="43" ht="19.5">
      <c r="A43" s="159"/>
      <c r="B43" s="160"/>
      <c r="D43" s="161"/>
      <c r="E43" s="158" t="s">
        <v>269</v>
      </c>
      <c r="F43" s="163"/>
      <c r="G43" s="152"/>
    </row>
    <row r="44" ht="19.5">
      <c r="A44" s="159"/>
      <c r="B44" s="160"/>
      <c r="D44" s="161"/>
      <c r="E44" s="175" t="s">
        <v>266</v>
      </c>
      <c r="F44" s="163"/>
      <c r="G44" s="152"/>
    </row>
    <row r="45" ht="19.5">
      <c r="A45" s="159"/>
      <c r="B45" s="160"/>
      <c r="D45" s="161"/>
      <c r="E45" s="158" t="s">
        <v>270</v>
      </c>
      <c r="F45" s="163"/>
      <c r="G45" s="152"/>
    </row>
  </sheetData>
  <sheetProtection formatColumns="0" formatRows="0"/>
  <dataConsolidate/>
  <mergeCells>
    <mergeCell ref="E5:F5"/>
  </mergeCells>
  <phoneticPr fontId="8" type="noConversion"/>
  <dataValidations xWindow="446" yWindow="425" count="4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1 F13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42:F45 F23 F30:F31 F34:F35 F38:F39 F16">
      <formula1>900</formula1>
    </dataValidation>
    <dataValidation type="whole" allowBlank="1" showInputMessage="1" showErrorMessage="1" errorTitle="Ошибка" error="Введите значение от 1 до 100" prompt="от 1 до 100" sqref="F15">
      <formula1>1</formula1>
      <formula2>100</formula2>
    </dataValidation>
    <dataValidation type="list" allowBlank="1" showInputMessage="1" showErrorMessage="1" error="для выбора выполните двойной щелчок по ячейке" prompt="Выберите значение из списка" sqref="F20">
      <formula1>logical</formula1>
    </dataValidation>
  </dataValidations>
  <pageMargins left="0.75" right="0.75" top="1" bottom="1" header="0.5" footer="0.5"/>
  <pageSetup paperSize="8" orientation="portrait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indexed="31"/>
    <pageSetUpPr fitToPage="1"/>
  </sheetPr>
  <dimension ref="A3:M12"/>
  <sheetViews>
    <sheetView showGridLines="0" topLeftCell="C3" zoomScaleNormal="100" workbookViewId="0"/>
  </sheetViews>
  <sheetFormatPr defaultColWidth="10.5703125" defaultRowHeight="14.25"/>
  <cols>
    <col min="1" max="1" hidden="1" width="9.140625" customWidth="1" style="195"/>
    <col min="2" max="2" hidden="1" width="9.140625" customWidth="1" style="167"/>
    <col min="3" max="3" width="3.7109375" customWidth="1" style="201"/>
    <col min="4" max="4" bestFit="1" width="6.28515625" customWidth="1" style="167"/>
    <col min="5" max="5" width="30.7109375" customWidth="1" style="167"/>
    <col min="6" max="6" width="3.7109375" customWidth="1" style="167"/>
    <col min="7" max="7" bestFit="1" width="6.28515625" customWidth="1" style="167"/>
    <col min="8" max="8" width="31.5703125" customWidth="1" style="167"/>
    <col min="9" max="9" width="10.42578125" customWidth="1" style="167"/>
    <col min="10" max="10" hidden="1" width="15.42578125" customWidth="1" style="167"/>
    <col min="11" max="11" bestFit="1" width="6.28515625" customWidth="1" style="167"/>
    <col min="12" max="12" width="21.5703125" customWidth="1" style="167"/>
    <col min="13" max="13" width="24.5703125" customWidth="1" style="167"/>
    <col min="14" max="14" width="3.7109375" customWidth="1" style="209"/>
    <col min="15" max="16384" width="10.5703125" customWidth="1" style="167"/>
  </cols>
  <sheetData>
    <row r="1" ht="0" hidden="1"/>
    <row r="2" ht="0" hidden="1"/>
    <row r="3" ht="12.6" customHeight="1">
      <c r="C3" s="199"/>
      <c r="D3" s="168"/>
      <c r="E3" s="168"/>
      <c r="F3" s="168"/>
      <c r="G3" s="168"/>
      <c r="H3" s="168"/>
      <c r="I3" s="343" t="s">
        <v>209</v>
      </c>
      <c r="J3" s="169"/>
      <c r="K3" s="169"/>
      <c r="L3" s="169"/>
      <c r="M3" s="169"/>
    </row>
    <row r="4" ht="42.75" customHeight="1">
      <c r="C4" s="199"/>
      <c r="D4" s="376" t="str">
        <f>"Информация о наличии (отсутствии) технической возможности подключения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 технической возможности подключения к централизованной системе холодного водоснабжения (одной или несколько), в отношении которой(-ых) установлен единый тариф*</v>
      </c>
      <c r="E4" s="376"/>
      <c r="F4" s="376"/>
      <c r="G4" s="376"/>
      <c r="H4" s="376"/>
      <c r="I4" s="376"/>
      <c r="J4" s="306"/>
      <c r="K4" s="306"/>
      <c r="L4" s="306"/>
      <c r="M4" s="306"/>
    </row>
    <row r="5" ht="26.25" customHeight="1">
      <c r="C5" s="199"/>
      <c r="D5" s="377" t="s">
        <v>194</v>
      </c>
      <c r="E5" s="377"/>
      <c r="F5" s="377"/>
      <c r="G5" s="377"/>
      <c r="H5" s="377"/>
      <c r="I5" s="377"/>
      <c r="J5" s="307"/>
      <c r="K5" s="307"/>
      <c r="L5" s="307"/>
      <c r="M5" s="307"/>
    </row>
    <row r="6" ht="3" customHeight="1">
      <c r="C6" s="199"/>
      <c r="D6" s="168"/>
      <c r="E6" s="171"/>
      <c r="F6" s="171"/>
      <c r="G6" s="171"/>
      <c r="H6" s="171"/>
      <c r="I6" s="170"/>
      <c r="J6" s="170"/>
      <c r="K6" s="170"/>
      <c r="L6" s="170"/>
      <c r="M6" s="170"/>
    </row>
    <row r="7" ht="62.25" customHeight="1">
      <c r="C7" s="199"/>
      <c r="D7" s="210" t="s">
        <v>195</v>
      </c>
      <c r="E7" s="211" t="s">
        <v>210</v>
      </c>
      <c r="F7" s="211"/>
      <c r="G7" s="212" t="s">
        <v>195</v>
      </c>
      <c r="H7" s="211" t="s">
        <v>211</v>
      </c>
      <c r="I7" s="213" t="s">
        <v>212</v>
      </c>
      <c r="J7" s="313" t="s">
        <v>213</v>
      </c>
      <c r="K7" s="212" t="s">
        <v>195</v>
      </c>
      <c r="L7" s="313" t="str">
        <f>"Наименование централизованной системы "&amp;TSphere_full&amp;" *"</f>
        <v>Наименование централизованной системы холодного водоснабжения *</v>
      </c>
      <c r="M7" s="314" t="str">
        <f>"Резерв мощности централизованной системы "&amp;TSphere_full&amp;" в течение квартала, тыс.куб.м/сутки"</f>
        <v>Резерв мощности централизованной системы холодного водоснабжения в течение квартала, тыс.куб.м/сутки</v>
      </c>
    </row>
    <row r="8" ht="15">
      <c r="C8" s="199"/>
      <c r="D8" s="177" t="s">
        <v>197</v>
      </c>
      <c r="E8" s="177" t="s">
        <v>198</v>
      </c>
      <c r="F8" s="322"/>
      <c r="G8" s="177" t="s">
        <v>205</v>
      </c>
      <c r="H8" s="177" t="s">
        <v>206</v>
      </c>
      <c r="I8" s="177" t="s">
        <v>207</v>
      </c>
      <c r="J8" s="177" t="s">
        <v>218</v>
      </c>
      <c r="K8" s="177" t="s">
        <v>218</v>
      </c>
      <c r="L8" s="177" t="s">
        <v>219</v>
      </c>
      <c r="M8" s="177" t="s">
        <v>220</v>
      </c>
    </row>
    <row r="9" ht="0" hidden="1">
      <c r="A9" s="167"/>
      <c r="C9" s="199"/>
      <c r="D9" s="214"/>
      <c r="E9" s="215"/>
      <c r="F9" s="323"/>
      <c r="G9" s="214"/>
      <c r="H9" s="215"/>
      <c r="I9" s="215"/>
      <c r="J9" s="215"/>
      <c r="K9" s="215"/>
      <c r="L9" s="215"/>
      <c r="M9" s="215"/>
    </row>
    <row r="10" ht="15" customHeight="1">
      <c r="A10" s="167"/>
      <c r="C10" s="199"/>
      <c r="D10" s="296"/>
      <c r="E10" s="317" t="s">
        <v>226</v>
      </c>
      <c r="F10" s="297"/>
      <c r="G10" s="297"/>
      <c r="H10" s="297"/>
      <c r="I10" s="297"/>
      <c r="J10" s="297"/>
      <c r="K10" s="297"/>
      <c r="L10" s="297"/>
      <c r="M10" s="300"/>
    </row>
    <row r="11" ht="3" customHeight="1"/>
    <row r="12">
      <c r="D12" s="335" t="s">
        <v>227</v>
      </c>
      <c r="E12" s="378" t="s">
        <v>229</v>
      </c>
      <c r="F12" s="378"/>
      <c r="G12" s="378"/>
      <c r="H12" s="378"/>
      <c r="I12" s="378"/>
      <c r="J12" s="378"/>
      <c r="K12" s="378"/>
      <c r="L12" s="378"/>
      <c r="M12" s="378"/>
    </row>
  </sheetData>
  <sheetProtection algorithmName="SHA-512" hashValue="YWL4mTPIQKMJvIGOk0a5rccFll8v53wIRQpeXLkPZAs/2fMjoHh+RGegUGg7lbBTynMu8+Q0WPPMlNxeSopGlg==" saltValue="aZcq9vyUwUBqnOq2bSXVgg==" spinCount="100000" sheet="1" objects="1" scenarios="1" formatColumns="0" formatRows="0"/>
  <mergeCells>
    <mergeCell ref="D4:I4"/>
    <mergeCell ref="D5:I5"/>
    <mergeCell ref="E12:M12"/>
  </mergeCells>
  <phoneticPr fontId="9" type="noConversion"/>
  <dataValidations count="1">
    <dataValidation type="decimal" allowBlank="1" showErrorMessage="1" errorTitle="Ошибка" error="Допускается ввод только неотрицательных чисел!" sqref="H9:M9 E9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indexed="31"/>
    <pageSetUpPr fitToPage="1"/>
  </sheetPr>
  <dimension ref="A4:G18"/>
  <sheetViews>
    <sheetView showGridLines="0" topLeftCell="C4" zoomScaleNormal="100" workbookViewId="0"/>
  </sheetViews>
  <sheetFormatPr defaultColWidth="10.5703125" defaultRowHeight="14.25"/>
  <cols>
    <col min="1" max="1" hidden="1" width="9.140625" customWidth="1" style="232"/>
    <col min="2" max="2" hidden="1" width="9.140625" customWidth="1" style="230"/>
    <col min="3" max="3" width="3.7109375" customWidth="1" style="225"/>
    <col min="4" max="4" bestFit="1" width="3.7109375" customWidth="1" style="167"/>
    <col min="5" max="5" width="61.7109375" customWidth="1" style="167"/>
    <col min="6" max="6" width="9.28515625" customWidth="1" style="167"/>
    <col min="7" max="16384" width="10.5703125" customWidth="1" style="167"/>
  </cols>
  <sheetData>
    <row r="1" ht="0" hidden="1"/>
    <row r="2" ht="0" hidden="1"/>
    <row r="3" ht="0" hidden="1"/>
    <row r="4" ht="12.6" customHeight="1">
      <c r="C4" s="224"/>
      <c r="D4" s="168"/>
      <c r="E4" s="342"/>
      <c r="F4" s="343" t="s">
        <v>209</v>
      </c>
    </row>
    <row r="5" ht="30" customHeight="1">
      <c r="C5" s="224"/>
      <c r="D5" s="376" t="str">
        <f>"Информация о регистрации и ходе реализации заявок о подключении к централизованной системе "&amp;TSphere_full&amp;"*"</f>
        <v>Информация о регистрации и ходе реализации заявок о подключении к централизованной системе холодного водоснабжения*</v>
      </c>
      <c r="E5" s="376"/>
      <c r="F5" s="376"/>
    </row>
    <row r="6" ht="23.1" customHeight="1">
      <c r="C6" s="224"/>
      <c r="D6" s="377" t="s">
        <v>194</v>
      </c>
      <c r="E6" s="377"/>
      <c r="F6" s="377"/>
    </row>
    <row r="7" ht="3" customHeight="1">
      <c r="C7" s="224"/>
      <c r="D7" s="168"/>
      <c r="E7" s="381"/>
      <c r="F7" s="381"/>
    </row>
    <row r="8" ht="23.25">
      <c r="D8" s="304" t="s">
        <v>195</v>
      </c>
      <c r="E8" s="305" t="s">
        <v>230</v>
      </c>
      <c r="F8" s="305" t="s">
        <v>231</v>
      </c>
    </row>
    <row r="9" ht="15">
      <c r="D9" s="177" t="s">
        <v>232</v>
      </c>
      <c r="E9" s="177" t="s">
        <v>197</v>
      </c>
      <c r="F9" s="177" t="s">
        <v>198</v>
      </c>
    </row>
    <row r="10" ht="22.5">
      <c r="D10" s="241" t="s">
        <v>197</v>
      </c>
      <c r="E10" s="239" t="str">
        <f>"Количество поданных заявок о подключении к централизованной системе "&amp;TSphere_full&amp;" в течение квартала, шт."</f>
        <v>Количество поданных заявок о подключении к централизованной системе холодного водоснабжения в течение квартала, шт.</v>
      </c>
      <c r="F10" s="240"/>
    </row>
    <row r="11" ht="22.5">
      <c r="D11" s="241" t="s">
        <v>198</v>
      </c>
      <c r="E11" s="239" t="str">
        <f>"Количество исполненных заявок о подключении к централизованной системе "&amp;TSphere_full&amp;" в течение квартала, шт."</f>
        <v>Количество исполненных заявок о подключении к централизованной системе холодного водоснабжения в течение квартала, шт.</v>
      </c>
      <c r="F11" s="240"/>
    </row>
    <row r="12" ht="33.75">
      <c r="D12" s="241" t="s">
        <v>205</v>
      </c>
      <c r="E12" s="239" t="str">
        <f>"Количество заявок о подключении к централизованной системе 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 холодного водоснабжения, по которым принято решение об отказе в подключении (с указанием причин) в течение квартала, шт.</v>
      </c>
      <c r="F12" s="240"/>
    </row>
    <row r="13" ht="15" customHeight="1">
      <c r="D13" s="242" t="s">
        <v>206</v>
      </c>
      <c r="E13" s="239" t="s">
        <v>217</v>
      </c>
      <c r="F13" s="243"/>
    </row>
    <row r="14" ht="0" hidden="1">
      <c r="D14" s="242" t="s">
        <v>233</v>
      </c>
      <c r="E14" s="379"/>
      <c r="F14" s="380"/>
    </row>
    <row r="15" ht="15" customHeight="1">
      <c r="D15" s="309"/>
      <c r="E15" s="310" t="s">
        <v>234</v>
      </c>
      <c r="F15" s="311"/>
      <c r="G15" s="298"/>
    </row>
    <row r="16" ht="0" hidden="1">
      <c r="D16" s="318" t="s">
        <v>207</v>
      </c>
      <c r="E16" s="319" t="s">
        <v>235</v>
      </c>
      <c r="F16" s="320"/>
    </row>
    <row r="17" ht="3" customHeight="1">
      <c r="E17" s="238"/>
    </row>
    <row r="18" ht="25.5" customHeight="1">
      <c r="D18" s="236" t="s">
        <v>227</v>
      </c>
      <c r="E18" s="382" t="s">
        <v>236</v>
      </c>
      <c r="F18" s="382"/>
    </row>
  </sheetData>
  <sheetProtection algorithmName="SHA-512" hashValue="5ooVyX3hLhIFbalQXIJPTf5kubWOfGrLnXWbaZi7os6zy/Fd5VSJbrXkXi8vcKscX3E95869F5wPUkhpfB/4Ow==" saltValue="bUKQ9alnJ4wjqUTt4/5mLw==" spinCount="100000" sheet="1" objects="1" scenarios="1" formatColumns="0" formatRows="0"/>
  <mergeCells>
    <mergeCell ref="E14:F14"/>
    <mergeCell ref="E7:F7"/>
    <mergeCell ref="E18:F18"/>
    <mergeCell ref="D5:F5"/>
    <mergeCell ref="D6:F6"/>
  </mergeCells>
  <phoneticPr fontId="9" type="noConversion"/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4">
    <tabColor indexed="31"/>
    <pageSetUpPr fitToPage="1"/>
  </sheetPr>
  <dimension ref="A3:T13"/>
  <sheetViews>
    <sheetView showGridLines="0" topLeftCell="C3" zoomScaleNormal="100" workbookViewId="0"/>
  </sheetViews>
  <sheetFormatPr defaultColWidth="10.5703125" defaultRowHeight="14.25"/>
  <cols>
    <col min="1" max="1" hidden="1" width="9.140625" customWidth="1" style="195"/>
    <col min="2" max="2" hidden="1" width="9.140625" customWidth="1" style="167"/>
    <col min="3" max="3" width="3.7109375" customWidth="1" style="201"/>
    <col min="4" max="4" bestFit="1" width="6.28515625" customWidth="1" style="167"/>
    <col min="5" max="5" width="30.7109375" customWidth="1" style="167"/>
    <col min="6" max="6" width="3.7109375" customWidth="1" style="167"/>
    <col min="7" max="7" bestFit="1" width="6.28515625" customWidth="1" style="167"/>
    <col min="8" max="8" width="31.5703125" customWidth="1" style="167"/>
    <col min="9" max="9" width="10.42578125" customWidth="1" style="167"/>
    <col min="10" max="10" hidden="1" width="15.42578125" customWidth="1" style="167"/>
    <col min="11" max="11" width="3.7109375" customWidth="1" style="167"/>
    <col min="12" max="12" bestFit="1" width="6.28515625" customWidth="1" style="167"/>
    <col min="13" max="13" width="19.42578125" customWidth="1" style="167"/>
    <col min="14" max="16" width="20.140625" customWidth="1" style="167"/>
    <col min="17" max="17" width="3.7109375" customWidth="1" style="167"/>
    <col min="18" max="18" width="6.28515625" customWidth="1" style="167"/>
    <col min="19" max="19" width="18.85546875" customWidth="1" style="167"/>
    <col min="20" max="20" width="22.5703125" customWidth="1" style="167"/>
    <col min="21" max="21" width="3.7109375" customWidth="1" style="209"/>
    <col min="22" max="16384" width="10.5703125" customWidth="1" style="167"/>
  </cols>
  <sheetData>
    <row r="1" ht="0" hidden="1"/>
    <row r="2" ht="0" hidden="1"/>
    <row r="3" ht="12.6" customHeight="1">
      <c r="C3" s="199"/>
      <c r="D3" s="168"/>
      <c r="E3" s="168"/>
      <c r="F3" s="168"/>
      <c r="G3" s="168"/>
      <c r="H3" s="168"/>
      <c r="I3" s="169"/>
      <c r="J3" s="169"/>
      <c r="K3" s="169"/>
      <c r="L3" s="169"/>
      <c r="M3" s="343" t="s">
        <v>209</v>
      </c>
      <c r="N3" s="169"/>
      <c r="O3" s="169"/>
      <c r="P3" s="169"/>
      <c r="Q3" s="169"/>
      <c r="R3" s="169"/>
      <c r="S3" s="169"/>
      <c r="T3" s="169"/>
    </row>
    <row r="4" ht="42" customHeight="1">
      <c r="C4" s="199"/>
      <c r="D4" s="376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"&amp;TSphere_full&amp;" (одной или несколько), в отношении которой (-ых), установлен единый тариф*"</f>
        <v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(одной или несколько), в отношении которой (-ых), установлен единый тариф*</v>
      </c>
      <c r="E4" s="376"/>
      <c r="F4" s="376"/>
      <c r="G4" s="376"/>
      <c r="H4" s="376"/>
      <c r="I4" s="376"/>
      <c r="J4" s="376"/>
      <c r="K4" s="376"/>
      <c r="L4" s="376"/>
      <c r="M4" s="376"/>
      <c r="N4" s="306"/>
      <c r="O4" s="306"/>
      <c r="P4" s="306"/>
      <c r="Q4" s="306"/>
      <c r="R4" s="306"/>
      <c r="S4" s="306"/>
      <c r="T4" s="306"/>
    </row>
    <row r="5" ht="23.25" customHeight="1">
      <c r="C5" s="199"/>
      <c r="D5" s="377" t="s">
        <v>194</v>
      </c>
      <c r="E5" s="377"/>
      <c r="F5" s="377"/>
      <c r="G5" s="377"/>
      <c r="H5" s="377"/>
      <c r="I5" s="377"/>
      <c r="J5" s="377"/>
      <c r="K5" s="377"/>
      <c r="L5" s="377"/>
      <c r="M5" s="377"/>
      <c r="N5" s="307"/>
      <c r="O5" s="307"/>
      <c r="P5" s="307"/>
      <c r="Q5" s="307"/>
      <c r="R5" s="307"/>
      <c r="S5" s="307"/>
      <c r="T5" s="307"/>
    </row>
    <row r="6" ht="3" customHeight="1">
      <c r="C6" s="199"/>
      <c r="D6" s="168"/>
      <c r="E6" s="171"/>
      <c r="F6" s="171"/>
      <c r="G6" s="171"/>
      <c r="H6" s="171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</row>
    <row r="7" ht="68.25">
      <c r="C7" s="199"/>
      <c r="D7" s="210" t="s">
        <v>195</v>
      </c>
      <c r="E7" s="211" t="s">
        <v>210</v>
      </c>
      <c r="F7" s="211"/>
      <c r="G7" s="212" t="s">
        <v>195</v>
      </c>
      <c r="H7" s="211" t="s">
        <v>211</v>
      </c>
      <c r="I7" s="211" t="s">
        <v>212</v>
      </c>
      <c r="J7" s="313" t="s">
        <v>213</v>
      </c>
      <c r="K7" s="211"/>
      <c r="L7" s="212" t="s">
        <v>195</v>
      </c>
      <c r="M7" s="313" t="str">
        <f>"Наименование централизованной системы "&amp;TSphere_full &amp; " **"</f>
        <v>Наименование централизованной системы холодного водоснабжения **</v>
      </c>
      <c r="N7" s="324" t="s">
        <v>214</v>
      </c>
      <c r="O7" s="324" t="s">
        <v>215</v>
      </c>
      <c r="P7" s="324" t="s">
        <v>216</v>
      </c>
      <c r="Q7" s="324"/>
      <c r="R7" s="212" t="s">
        <v>195</v>
      </c>
      <c r="S7" s="314" t="s">
        <v>217</v>
      </c>
      <c r="T7" s="314" t="str">
        <f>"Резерв мощности централизованной системы "&amp;TSphere_full&amp;" в течение квартала, тыс.куб.м/сутки"</f>
        <v>Резерв мощности централизованной системы холодного водоснабжения в течение квартала, тыс.куб.м/сутки</v>
      </c>
    </row>
    <row r="8" ht="15">
      <c r="C8" s="199"/>
      <c r="D8" s="177" t="s">
        <v>197</v>
      </c>
      <c r="E8" s="177" t="s">
        <v>198</v>
      </c>
      <c r="F8" s="322"/>
      <c r="G8" s="177" t="s">
        <v>205</v>
      </c>
      <c r="H8" s="177" t="s">
        <v>206</v>
      </c>
      <c r="I8" s="177" t="s">
        <v>207</v>
      </c>
      <c r="J8" s="177" t="s">
        <v>218</v>
      </c>
      <c r="K8" s="322"/>
      <c r="L8" s="177" t="s">
        <v>218</v>
      </c>
      <c r="M8" s="177" t="s">
        <v>219</v>
      </c>
      <c r="N8" s="177" t="s">
        <v>220</v>
      </c>
      <c r="O8" s="177" t="s">
        <v>221</v>
      </c>
      <c r="P8" s="177" t="s">
        <v>222</v>
      </c>
      <c r="Q8" s="322"/>
      <c r="R8" s="177" t="s">
        <v>223</v>
      </c>
      <c r="S8" s="177" t="s">
        <v>224</v>
      </c>
      <c r="T8" s="177" t="s">
        <v>225</v>
      </c>
    </row>
    <row r="9" ht="0" hidden="1" s="209" customFormat="1">
      <c r="A9" s="167"/>
      <c r="B9" s="167"/>
      <c r="C9" s="199"/>
      <c r="D9" s="214"/>
      <c r="E9" s="215"/>
      <c r="F9" s="323"/>
      <c r="G9" s="214"/>
      <c r="H9" s="215"/>
      <c r="I9" s="215"/>
      <c r="J9" s="215"/>
      <c r="K9" s="323"/>
      <c r="L9" s="215"/>
      <c r="M9" s="215"/>
      <c r="N9" s="215"/>
      <c r="O9" s="215"/>
      <c r="P9" s="215"/>
      <c r="Q9" s="215"/>
      <c r="R9" s="215"/>
      <c r="S9" s="215"/>
      <c r="T9" s="215"/>
    </row>
    <row r="10" ht="15" customHeight="1" s="209" customFormat="1">
      <c r="A10" s="167"/>
      <c r="B10" s="167"/>
      <c r="C10" s="199"/>
      <c r="D10" s="296"/>
      <c r="E10" s="317" t="s">
        <v>226</v>
      </c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300"/>
    </row>
    <row r="11" ht="3" customHeight="1" s="209" customFormat="1">
      <c r="A11" s="195"/>
      <c r="B11" s="167"/>
      <c r="C11" s="201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</row>
    <row r="12" ht="24" customHeight="1" s="209" customFormat="1">
      <c r="A12" s="195"/>
      <c r="B12" s="167"/>
      <c r="C12" s="201"/>
      <c r="D12" s="236" t="s">
        <v>227</v>
      </c>
      <c r="E12" s="383" t="str">
        <f>"В случае если регулируемыми организациями оказываются услуги по нескольким технологически не связанным между собой централизованным системам "&amp;TSphere_full&amp;", и если в отношении указанных систем устанавливаются различные тарифы в сфере "&amp;TSphere_full&amp;", то информация раскрывается отдельно по каждой централизованной системе "&amp;TSphere_full&amp;" (для каждого такого тарифа нужно заполнять новый шаблон)."</f>
        <v>В случае если регулируемыми организациями оказываются услуги по нескольким технологически не связанным между собой централизованным системам холодного водоснабжения, и если в отношении указанных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 (для каждого такого тарифа нужно заполнять новый шаблон).</v>
      </c>
      <c r="F12" s="383"/>
      <c r="G12" s="383"/>
      <c r="H12" s="383"/>
      <c r="I12" s="383"/>
      <c r="J12" s="383"/>
      <c r="K12" s="383"/>
      <c r="L12" s="383"/>
      <c r="M12" s="383"/>
      <c r="N12" s="383"/>
      <c r="O12" s="383"/>
      <c r="P12" s="383"/>
      <c r="Q12" s="383"/>
      <c r="R12" s="383"/>
      <c r="S12" s="383"/>
      <c r="T12" s="383"/>
    </row>
    <row r="13">
      <c r="D13" s="335" t="s">
        <v>228</v>
      </c>
      <c r="E13" s="378" t="s">
        <v>229</v>
      </c>
      <c r="F13" s="378"/>
      <c r="G13" s="378"/>
      <c r="H13" s="378"/>
      <c r="I13" s="378"/>
      <c r="J13" s="378"/>
      <c r="K13" s="378"/>
      <c r="L13" s="378"/>
      <c r="M13" s="378"/>
    </row>
  </sheetData>
  <sheetProtection algorithmName="SHA-512" hashValue="L4VbFt4WE7dkFFdsYuziqDH0PaUKoZuOqgyFeK9XTzWIiJWkE8DWmuAVUEfRUv9wi6swV3/hP44czOA3lzNCSg==" saltValue="eiaOWK8e/ETHTv127g1Z1w==" spinCount="100000" sheet="1" objects="1" scenarios="1" formatColumns="0" formatRows="0"/>
  <mergeCells>
    <mergeCell ref="E12:T12"/>
    <mergeCell ref="D4:M4"/>
    <mergeCell ref="D5:M5"/>
    <mergeCell ref="E13:M13"/>
  </mergeCells>
  <dataValidations count="1">
    <dataValidation type="decimal" allowBlank="1" showErrorMessage="1" errorTitle="Ошибка" error="Допускается ввод только неотрицательных чисел!" sqref="E9 H9:J9 L9:T9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5:I14"/>
  <sheetViews>
    <sheetView showGridLines="0" topLeftCell="C4" zoomScaleNormal="100" workbookViewId="0">
      <selection activeCell="C5" sqref="C5"/>
    </sheetView>
  </sheetViews>
  <sheetFormatPr defaultRowHeight="14.25"/>
  <cols>
    <col min="1" max="1" hidden="1" width="9.140625" customWidth="1" style="196"/>
    <col min="2" max="2" hidden="1" width="9.140625" customWidth="1" style="189"/>
    <col min="3" max="3" width="3.7109375" customWidth="1" style="198"/>
    <col min="4" max="4" bestFit="1" width="7" customWidth="1" style="188"/>
    <col min="5" max="5" width="31.7109375" customWidth="1" style="188"/>
    <col min="6" max="6" width="38.140625" customWidth="1" style="188"/>
    <col min="7" max="7" width="13.7109375" customWidth="1" style="188"/>
    <col min="8" max="8" width="35.7109375" customWidth="1" style="188"/>
    <col min="9" max="9" width="5.7109375" customWidth="1" style="188"/>
    <col min="10" max="16384" width="9.140625" customWidth="1" style="188"/>
  </cols>
  <sheetData>
    <row r="1" ht="0" hidden="1"/>
    <row r="2" ht="0" hidden="1"/>
    <row r="3" ht="0" hidden="1"/>
    <row r="4" ht="3" customHeight="1"/>
    <row r="5" ht="42" customHeight="1" s="167" customFormat="1">
      <c r="A5" s="195"/>
      <c r="C5" s="199"/>
      <c r="D5" s="376" t="s">
        <v>200</v>
      </c>
      <c r="E5" s="376"/>
      <c r="F5" s="376"/>
      <c r="G5" s="376"/>
      <c r="H5" s="193"/>
    </row>
    <row r="6" ht="23.1" customHeight="1" s="167" customFormat="1">
      <c r="A6" s="195"/>
      <c r="C6" s="199"/>
      <c r="D6" s="377" t="s">
        <v>194</v>
      </c>
      <c r="E6" s="377"/>
      <c r="F6" s="377"/>
      <c r="G6" s="377"/>
      <c r="H6" s="194"/>
    </row>
    <row r="7" ht="3" customHeight="1">
      <c r="D7" s="192"/>
      <c r="E7" s="192"/>
      <c r="G7" s="192"/>
      <c r="H7" s="192"/>
    </row>
    <row r="8" ht="0" hidden="1" s="190" customFormat="1">
      <c r="A8" s="196"/>
      <c r="B8" s="189"/>
      <c r="C8" s="198"/>
      <c r="D8" s="216"/>
      <c r="E8" s="216"/>
      <c r="G8" s="216"/>
      <c r="H8" s="216"/>
      <c r="I8" s="191"/>
    </row>
    <row r="9" ht="36" customHeight="1">
      <c r="D9" s="217" t="s">
        <v>195</v>
      </c>
      <c r="E9" s="217" t="s">
        <v>201</v>
      </c>
      <c r="F9" s="217" t="s">
        <v>202</v>
      </c>
      <c r="G9" s="217" t="s">
        <v>203</v>
      </c>
      <c r="H9" s="217" t="s">
        <v>204</v>
      </c>
      <c r="I9" s="114"/>
    </row>
    <row r="10" ht="15" customHeight="1">
      <c r="D10" s="177" t="s">
        <v>197</v>
      </c>
      <c r="E10" s="177" t="s">
        <v>198</v>
      </c>
      <c r="F10" s="177" t="s">
        <v>205</v>
      </c>
      <c r="G10" s="177" t="s">
        <v>206</v>
      </c>
      <c r="H10" s="177" t="s">
        <v>207</v>
      </c>
    </row>
    <row r="11" ht="27.75" customHeight="1">
      <c r="A11" s="384" t="s">
        <v>197</v>
      </c>
      <c r="B11" s="187"/>
      <c r="C11" s="200"/>
      <c r="D11" s="218" t="str">
        <f>A11</f>
        <v>1</v>
      </c>
      <c r="E11" s="385" t="str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"&amp;TSphere_full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холодного водоснабжения</v>
      </c>
      <c r="F11" s="386"/>
      <c r="G11" s="386"/>
      <c r="H11" s="386"/>
      <c r="I11" s="113"/>
    </row>
    <row r="12" ht="15" customHeight="1">
      <c r="A12" s="384"/>
      <c r="B12" s="187"/>
      <c r="C12" s="200"/>
      <c r="D12" s="219" t="str">
        <f>A11&amp;".1"</f>
        <v>1.1</v>
      </c>
      <c r="E12" s="228" t="s">
        <v>208</v>
      </c>
      <c r="F12" s="330"/>
      <c r="G12" s="295"/>
      <c r="H12" s="221"/>
      <c r="I12" s="113"/>
    </row>
    <row r="13" ht="15" customHeight="1">
      <c r="A13" s="188"/>
      <c r="B13" s="188"/>
      <c r="C13" s="188"/>
      <c r="D13" s="292"/>
      <c r="E13" s="293" t="s">
        <v>199</v>
      </c>
      <c r="F13" s="294"/>
      <c r="G13" s="294"/>
      <c r="H13" s="294"/>
      <c r="I13" s="114"/>
    </row>
    <row r="14" ht="18.75" customHeight="1">
      <c r="A14" s="188"/>
      <c r="B14" s="188"/>
      <c r="C14" s="188"/>
    </row>
  </sheetData>
  <sheetProtection algorithmName="SHA-512" hashValue="FteEwpzmYa9C4mU+w9ZDzq/3h47m/c2K2YJBPJgqnW7Cv83FrKWcJxbxRq/+MWvkVzRp2xtIgVfSiYONjiKH4A==" saltValue="Pcxm7n28GPoCNH2fgTzFwQ==" spinCount="100000" sheet="1" objects="1" scenarios="1" formatColumns="0" formatRows="0"/>
  <mergeCells>
    <mergeCell ref="D6:G6"/>
    <mergeCell ref="A11:A12"/>
    <mergeCell ref="D5:G5"/>
    <mergeCell ref="E11:H11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"/>
  </dataValidation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/>
  <headerFooter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92</vt:i4>
      </vt:variant>
    </vt:vector>
  </HeadingPairs>
  <TitlesOfParts>
    <vt:vector size="94" baseType="lpstr">
      <vt:lpstr>Инструкция</vt:lpstr>
      <vt:lpstr>Справочная информация</vt:lpstr>
      <vt:lpstr>checkCell_1</vt:lpstr>
      <vt:lpstr>checkCell_2</vt:lpstr>
      <vt:lpstr>checkCell_3</vt:lpstr>
      <vt:lpstr>checkCell_4</vt:lpstr>
      <vt:lpstr>chkGetUpdatesValue</vt:lpstr>
      <vt:lpstr>chkNoUpdatesValue</vt:lpstr>
      <vt:lpstr>count_refusal</vt:lpstr>
      <vt:lpstr>Date_of_publication_ref</vt:lpstr>
      <vt:lpstr>differentially_TS_flag</vt:lpstr>
      <vt:lpstr>DocProp_TemplateCode</vt:lpstr>
      <vt:lpstr>DocProp_Version</vt:lpstr>
      <vt:lpstr>et_Comm</vt:lpstr>
      <vt:lpstr>et_List01_1</vt:lpstr>
      <vt:lpstr>et_List01_2</vt:lpstr>
      <vt:lpstr>et_List01_3</vt:lpstr>
      <vt:lpstr>et_List02_1</vt:lpstr>
      <vt:lpstr>et_List02_2</vt:lpstr>
      <vt:lpstr>et_List03</vt:lpstr>
      <vt:lpstr>et_List04_1</vt:lpstr>
      <vt:lpstr>et_List04_2</vt:lpstr>
      <vt:lpstr>et_List04_3</vt:lpstr>
      <vt:lpstr>et_List04_4</vt:lpstr>
      <vt:lpstr>fil</vt:lpstr>
      <vt:lpstr>fil_flag</vt:lpstr>
      <vt:lpstr>FirstLine</vt:lpstr>
      <vt:lpstr>flag_publication</vt:lpstr>
      <vt:lpstr>id_rate</vt:lpstr>
      <vt:lpstr>Info_FilFlag</vt:lpstr>
      <vt:lpstr>Info_ForSKIInListMO</vt:lpstr>
      <vt:lpstr>Info_PeriodInTitle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ipr_pub</vt:lpstr>
      <vt:lpstr>kind_of_NDS</vt:lpstr>
      <vt:lpstr>kind_of_publication</vt:lpstr>
      <vt:lpstr>kind_of_unit</vt:lpstr>
      <vt:lpstr>kpp</vt:lpstr>
      <vt:lpstr>List02_p3</vt:lpstr>
      <vt:lpstr>List02_p6</vt:lpstr>
      <vt:lpstr>logical</vt:lpstr>
      <vt:lpstr>mo_List01</vt:lpstr>
      <vt:lpstr>mo_List04</vt:lpstr>
      <vt:lpstr>MONTH</vt:lpstr>
      <vt:lpstr>mr_List01</vt:lpstr>
      <vt:lpstr>mr_List04</vt:lpstr>
      <vt:lpstr>nameSource_strPublication_1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pDel_List01_3</vt:lpstr>
      <vt:lpstr>pDel_List02_1</vt:lpstr>
      <vt:lpstr>pDel_List03</vt:lpstr>
      <vt:lpstr>pDel_List04_1</vt:lpstr>
      <vt:lpstr>pDel_List04_2</vt:lpstr>
      <vt:lpstr>pDel_List04_3</vt:lpstr>
      <vt:lpstr>pDel_List04_4</vt:lpstr>
      <vt:lpstr>pIns_Comm</vt:lpstr>
      <vt:lpstr>pIns_List01_1</vt:lpstr>
      <vt:lpstr>pIns_List02_1</vt:lpstr>
      <vt:lpstr>pIns_List03</vt:lpstr>
      <vt:lpstr>pIns_List04_1</vt:lpstr>
      <vt:lpstr>QUARTER</vt:lpstr>
      <vt:lpstr>REGION</vt:lpstr>
      <vt:lpstr>region_name</vt:lpstr>
      <vt:lpstr>SKI_number</vt:lpstr>
      <vt:lpstr>strPublication</vt:lpstr>
      <vt:lpstr>TECH_ORG_ID</vt:lpstr>
      <vt:lpstr>TSphere</vt:lpstr>
      <vt:lpstr>TSphere_full</vt:lpstr>
      <vt:lpstr>TSphere_trans</vt:lpstr>
      <vt:lpstr>UpdStatus</vt:lpstr>
      <vt:lpstr>vdet</vt:lpstr>
      <vt:lpstr>Website_address_internet</vt:lpstr>
      <vt:lpstr>year_list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dc:title>
  <dc:subjec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dc:subject>
  <dc:creator>--</dc:creator>
  <cp:lastModifiedBy>Admin</cp:lastModifiedBy>
  <cp:lastPrinted>2010-03-18T14:38:46Z</cp:lastPrinted>
  <dcterms:created xsi:type="dcterms:W3CDTF">2004-05-21T07:18:45Z</dcterms:created>
  <dcterms:modified xsi:type="dcterms:W3CDTF">2016-12-16T04:56:08Z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JKH.OPEN.INFO.QUARTER.HVS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6.1.2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