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" sheetId="1" r:id="rId1"/>
    <sheet name="Тарифы" sheetId="2" r:id="rId2"/>
  </sheets>
  <externalReferences>
    <externalReference r:id="rId5"/>
  </externalReferences>
  <definedNames>
    <definedName name="codeTemplate">'[1]Инструкция'!$J$2</definedName>
    <definedName name="fil">'Титульный'!#REF!</definedName>
    <definedName name="god">'Титульный'!$F$7</definedName>
    <definedName name="inn">'Титульный'!$F$16</definedName>
    <definedName name="kind_of_activity">'[1]TEHSHEET'!$AD$2:$AD$5</definedName>
    <definedName name="kind_of_NDS">'[1]TEHSHEET'!$I$2:$I$4</definedName>
    <definedName name="kind_of_publication">'[1]TEHSHEET'!$S$3:$S$4</definedName>
    <definedName name="kind_of_tariff_unit">'[1]TEHSHEET'!$AF$2:$AF$3</definedName>
    <definedName name="kpp">'Титульный'!#REF!</definedName>
    <definedName name="logic">'[1]TEHSHEET'!$A$2:$A$3</definedName>
    <definedName name="MR_LIST">'[1]REESTR_MO'!$B$2:$B$56</definedName>
    <definedName name="org">'Титульный'!$F$14</definedName>
    <definedName name="region_name">'Титульный'!$F$5</definedName>
    <definedName name="unit">'[1]Титульный'!$G$38</definedName>
    <definedName name="version">'[1]Инструкция'!$J$3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<sst xmlns="http://schemas.openxmlformats.org/spreadsheetml/2006/main" count="122" uniqueCount="105">
  <si>
    <t>Субъект РФ</t>
  </si>
  <si>
    <t>Ростовская область</t>
  </si>
  <si>
    <t>L0</t>
  </si>
  <si>
    <t>Признак филиала</t>
  </si>
  <si>
    <t>Публикация</t>
  </si>
  <si>
    <t>Период регулирования</t>
  </si>
  <si>
    <t>Является ли данное юридическое лицо подразделением (филиалом) другой организации</t>
  </si>
  <si>
    <t>Передача</t>
  </si>
  <si>
    <t>Сбыт</t>
  </si>
  <si>
    <t>Организация выполняет инвестиционную программу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</si>
  <si>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</si>
  <si>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</si>
  <si>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</si>
  <si>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</si>
  <si>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</si>
  <si>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</si>
  <si>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</si>
  <si>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</si>
  <si>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</si>
  <si>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</si>
  <si>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</si>
  <si>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</si>
  <si>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</si>
  <si>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</si>
  <si>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</si>
  <si>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 организации</t>
  </si>
  <si>
    <t xml:space="preserve">ИНН </t>
  </si>
  <si>
    <t>№ п/п</t>
  </si>
  <si>
    <t>2</t>
  </si>
  <si>
    <t>Значение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</si>
  <si>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 товаров и (или) оказания регулируемых услуг</t>
  </si>
  <si>
    <t>На сайте регулирующего органа</t>
  </si>
  <si>
    <t>Да</t>
  </si>
  <si>
    <t>Указывать разбивку НВВ по полугодиям</t>
  </si>
  <si>
    <t>Начало очередного периода регулирования</t>
  </si>
  <si>
    <t>Окончание очередного периода регулирования</t>
  </si>
  <si>
    <t>По желанию организации информация раскрыта в дополнительных источниках публикации</t>
  </si>
  <si>
    <t>2607018122</t>
  </si>
  <si>
    <t>КПП</t>
  </si>
  <si>
    <t>000615043001</t>
  </si>
  <si>
    <t xml:space="preserve">ПАО "ОГК-2" </t>
  </si>
  <si>
    <t>Наименование  филиала</t>
  </si>
  <si>
    <t>Новочеркасская ГРЭС</t>
  </si>
  <si>
    <t>Производство тепловой энергии (мощности) в режиме комбинированной выработки электрической и тепловой энергии с установленной генерирующей  мощностью производства электроэнергии 25 МВт и более</t>
  </si>
  <si>
    <t>Вид деятельности</t>
  </si>
  <si>
    <t>Режим налогообложения</t>
  </si>
  <si>
    <t>общий</t>
  </si>
  <si>
    <t>нет</t>
  </si>
  <si>
    <t>Тариф</t>
  </si>
  <si>
    <t>тариф на тепловую энергию в режиме комбинированной выработки</t>
  </si>
  <si>
    <t>Наличие двухставочного тарифа</t>
  </si>
  <si>
    <t>Ставропольский край, пгт. Солнечнодольск</t>
  </si>
  <si>
    <t>346448, г. Новочеркасск, ш. Багаевское, д. 10</t>
  </si>
  <si>
    <t>Кухмистров Сергей Дмитриевич</t>
  </si>
  <si>
    <t>8 8635 28-78-40</t>
  </si>
  <si>
    <t>Крицкая Евгения Юрьевна</t>
  </si>
  <si>
    <t>8 8635 28-23-58</t>
  </si>
  <si>
    <t>Коротков Евгений Валентинович</t>
  </si>
  <si>
    <t>Заместитель начальника ПЭО</t>
  </si>
  <si>
    <t>8 8635 28-32-65</t>
  </si>
  <si>
    <t>Korotkov.Evgeniy@nch.ogk2.ru</t>
  </si>
  <si>
    <t>ПАО "ОГК-2" Филиал Новочеркасская ГРЭС</t>
  </si>
  <si>
    <t>Информация, подлежащая раскрытию</t>
  </si>
  <si>
    <t>Ссылки на документы</t>
  </si>
  <si>
    <t>Примечание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</si>
  <si>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</si>
  <si>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</si>
  <si>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</si>
  <si>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</si>
  <si>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Метод индексации установленных тарифов</t>
  </si>
  <si>
    <t>1.3.</t>
  </si>
  <si>
    <t>1.3.1.</t>
  </si>
  <si>
    <t>1.3.2.</t>
  </si>
  <si>
    <t>1.4.</t>
  </si>
  <si>
    <t>Срок действия цен (тарифов)</t>
  </si>
  <si>
    <t>1.5.</t>
  </si>
  <si>
    <t>Сведения о долгосрочных параметрах регулирования ( в случае если их установление  предусмотрено выбранным методом регулирования)</t>
  </si>
  <si>
    <t>1.6.</t>
  </si>
  <si>
    <t>1.6.1.</t>
  </si>
  <si>
    <t>1.6.2.</t>
  </si>
  <si>
    <t>1.7.</t>
  </si>
  <si>
    <t>Годовой объем полезного отпуска тепловой энергии, тыс. Гкал.</t>
  </si>
  <si>
    <t>1.8.</t>
  </si>
  <si>
    <t>Размер экономически обоснованных расходов, не учтенных при регулировании в предыдущий год регулирования (при их наличии), определенном в соответствии с законодательством РФ</t>
  </si>
  <si>
    <t>Сведения о необходимой валовой выручке, тыс.руб.</t>
  </si>
  <si>
    <t>С 01.01.2019 по 31.12.2019</t>
  </si>
  <si>
    <t>С 01.01.2019 по 31.12.2023</t>
  </si>
  <si>
    <t>1.3.3.</t>
  </si>
  <si>
    <t>1.3.4.</t>
  </si>
  <si>
    <t>1.3.5.</t>
  </si>
  <si>
    <t>Расчетная величина тарифа, руб/Гкал</t>
  </si>
  <si>
    <t>С 01.01.2020 по 31.12.2020</t>
  </si>
  <si>
    <t>С 01.01.2021 по 31.12.2021</t>
  </si>
  <si>
    <t>С 01.01.2022 по 31.12.2022</t>
  </si>
  <si>
    <t>С 01.01.2023 по 31.12.2023</t>
  </si>
  <si>
    <t>Предложение по установлению тарифов на тепловую энергию, производимую в режиме комбинированной выработки электрической и тепловой энергии на долгосрочный период 2019-2023гг</t>
  </si>
  <si>
    <t>1.6.3.</t>
  </si>
  <si>
    <t>1.6.4.</t>
  </si>
  <si>
    <t>1.6.5.</t>
  </si>
  <si>
    <t>1.7.1.</t>
  </si>
  <si>
    <t>1.7.2.</t>
  </si>
  <si>
    <t>1.7.3.</t>
  </si>
  <si>
    <t>1.7.4.</t>
  </si>
  <si>
    <t>1.7.5.</t>
  </si>
  <si>
    <t>Нет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</si>
</sst>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9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sz val="9"/>
      <color indexed="8"/>
      <name val="Tahom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>
        <color indexed="63"/>
      </right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/>
      <right style="dashed"/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dashed"/>
      <top style="medium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60" applyFont="1" applyFill="1" applyAlignment="1" applyProtection="1">
      <alignment vertical="center" wrapText="1"/>
      <protection/>
    </xf>
    <xf numFmtId="0" fontId="1" fillId="0" borderId="0" xfId="60" applyFont="1" applyFill="1" applyAlignment="1" applyProtection="1">
      <alignment horizontal="left" vertical="center" wrapText="1"/>
      <protection/>
    </xf>
    <xf numFmtId="0" fontId="1" fillId="0" borderId="0" xfId="60" applyFont="1" applyAlignment="1" applyProtection="1">
      <alignment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14" fontId="1" fillId="0" borderId="0" xfId="64" applyNumberFormat="1" applyFont="1" applyFill="1" applyBorder="1" applyAlignment="1" applyProtection="1">
      <alignment horizontal="center" vertical="center" wrapText="1"/>
      <protection/>
    </xf>
    <xf numFmtId="0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49" fontId="1" fillId="0" borderId="0" xfId="64" applyNumberFormat="1" applyFont="1" applyAlignment="1" applyProtection="1">
      <alignment horizontal="center" vertical="center" wrapText="1"/>
      <protection/>
    </xf>
    <xf numFmtId="49" fontId="1" fillId="0" borderId="0" xfId="64" applyNumberFormat="1" applyFont="1" applyAlignment="1" applyProtection="1">
      <alignment horizontal="center" vertical="center"/>
      <protection/>
    </xf>
    <xf numFmtId="0" fontId="1" fillId="0" borderId="0" xfId="60" applyFont="1" applyFill="1" applyAlignment="1" applyProtection="1">
      <alignment horizontal="center" vertical="center" wrapText="1"/>
      <protection/>
    </xf>
    <xf numFmtId="0" fontId="3" fillId="0" borderId="0" xfId="60" applyFont="1" applyFill="1" applyAlignment="1" applyProtection="1">
      <alignment horizontal="right" vertical="center" indent="1"/>
      <protection/>
    </xf>
    <xf numFmtId="0" fontId="3" fillId="0" borderId="0" xfId="60" applyFont="1" applyFill="1" applyBorder="1" applyAlignment="1" applyProtection="1">
      <alignment vertical="center" wrapText="1"/>
      <protection/>
    </xf>
    <xf numFmtId="0" fontId="3" fillId="0" borderId="0" xfId="60" applyFont="1" applyFill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right" vertical="center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3" xfId="61" applyFont="1" applyFill="1" applyBorder="1" applyAlignment="1" applyProtection="1">
      <alignment horizontal="center" vertical="center" wrapText="1"/>
      <protection/>
    </xf>
    <xf numFmtId="0" fontId="3" fillId="0" borderId="14" xfId="61" applyFont="1" applyFill="1" applyBorder="1" applyAlignment="1" applyProtection="1">
      <alignment horizontal="center" vertical="center" wrapText="1"/>
      <protection/>
    </xf>
    <xf numFmtId="0" fontId="3" fillId="0" borderId="15" xfId="6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8" fillId="0" borderId="16" xfId="42" applyNumberFormat="1" applyFont="1" applyFill="1" applyBorder="1" applyAlignment="1" applyProtection="1">
      <alignment horizontal="left" vertical="center" indent="1"/>
      <protection/>
    </xf>
    <xf numFmtId="0" fontId="3" fillId="0" borderId="17" xfId="0" applyFont="1" applyFill="1" applyBorder="1" applyAlignment="1" applyProtection="1">
      <alignment horizontal="center" vertical="top"/>
      <protection/>
    </xf>
    <xf numFmtId="49" fontId="7" fillId="0" borderId="10" xfId="61" applyNumberFormat="1" applyFont="1" applyFill="1" applyBorder="1" applyAlignment="1" applyProtection="1">
      <alignment vertical="center" wrapText="1"/>
      <protection locked="0"/>
    </xf>
    <xf numFmtId="49" fontId="7" fillId="0" borderId="11" xfId="6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3" fillId="0" borderId="0" xfId="59" applyFont="1" applyProtection="1">
      <alignment/>
      <protection/>
    </xf>
    <xf numFmtId="0" fontId="4" fillId="0" borderId="0" xfId="59" applyFont="1" applyAlignment="1" applyProtection="1">
      <alignment horizontal="center" wrapText="1"/>
      <protection/>
    </xf>
    <xf numFmtId="0" fontId="4" fillId="0" borderId="0" xfId="59" applyFont="1" applyAlignment="1" applyProtection="1">
      <alignment wrapText="1"/>
      <protection/>
    </xf>
    <xf numFmtId="0" fontId="3" fillId="0" borderId="0" xfId="59" applyFont="1" applyFill="1" applyProtection="1">
      <alignment/>
      <protection/>
    </xf>
    <xf numFmtId="0" fontId="1" fillId="0" borderId="0" xfId="59" applyFont="1" applyFill="1" applyBorder="1" applyAlignment="1" applyProtection="1">
      <alignment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4" fillId="0" borderId="0" xfId="59" applyFont="1" applyFill="1" applyAlignment="1" applyProtection="1">
      <alignment wrapText="1"/>
      <protection/>
    </xf>
    <xf numFmtId="0" fontId="3" fillId="33" borderId="0" xfId="59" applyFon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5" applyNumberFormat="1" applyFont="1" applyFill="1" applyBorder="1" applyAlignment="1" applyProtection="1">
      <alignment wrapText="1"/>
      <protection/>
    </xf>
    <xf numFmtId="0" fontId="3" fillId="0" borderId="0" xfId="59" applyFont="1" applyFill="1" applyBorder="1" applyAlignment="1" applyProtection="1">
      <alignment wrapText="1"/>
      <protection/>
    </xf>
    <xf numFmtId="0" fontId="1" fillId="0" borderId="0" xfId="63" applyFont="1" applyFill="1" applyBorder="1" applyProtection="1">
      <alignment/>
      <protection/>
    </xf>
    <xf numFmtId="0" fontId="3" fillId="33" borderId="18" xfId="61" applyFont="1" applyFill="1" applyBorder="1" applyAlignment="1" applyProtection="1">
      <alignment vertical="center" wrapText="1"/>
      <protection/>
    </xf>
    <xf numFmtId="0" fontId="4" fillId="0" borderId="19" xfId="61" applyFont="1" applyFill="1" applyBorder="1" applyAlignment="1" applyProtection="1">
      <alignment horizontal="center" vertical="center" wrapText="1"/>
      <protection/>
    </xf>
    <xf numFmtId="0" fontId="3" fillId="0" borderId="20" xfId="60" applyFont="1" applyFill="1" applyBorder="1" applyAlignment="1" applyProtection="1">
      <alignment vertical="center" wrapText="1"/>
      <protection/>
    </xf>
    <xf numFmtId="0" fontId="1" fillId="33" borderId="21" xfId="64" applyNumberFormat="1" applyFont="1" applyFill="1" applyBorder="1" applyAlignment="1" applyProtection="1">
      <alignment horizontal="center" vertical="center" wrapText="1"/>
      <protection/>
    </xf>
    <xf numFmtId="0" fontId="3" fillId="0" borderId="22" xfId="64" applyNumberFormat="1" applyFont="1" applyFill="1" applyBorder="1" applyAlignment="1" applyProtection="1">
      <alignment horizontal="center" vertical="center" wrapText="1"/>
      <protection/>
    </xf>
    <xf numFmtId="0" fontId="3" fillId="0" borderId="22" xfId="60" applyFont="1" applyFill="1" applyBorder="1" applyAlignment="1" applyProtection="1">
      <alignment vertical="center" wrapText="1"/>
      <protection/>
    </xf>
    <xf numFmtId="0" fontId="3" fillId="0" borderId="22" xfId="61" applyFont="1" applyFill="1" applyBorder="1" applyAlignment="1" applyProtection="1">
      <alignment vertical="center" wrapText="1"/>
      <protection/>
    </xf>
    <xf numFmtId="0" fontId="3" fillId="0" borderId="21" xfId="60" applyFont="1" applyBorder="1" applyAlignment="1" applyProtection="1">
      <alignment vertical="center" wrapText="1"/>
      <protection/>
    </xf>
    <xf numFmtId="0" fontId="1" fillId="0" borderId="23" xfId="60" applyFont="1" applyBorder="1" applyAlignment="1" applyProtection="1">
      <alignment vertical="center" wrapText="1"/>
      <protection/>
    </xf>
    <xf numFmtId="0" fontId="3" fillId="0" borderId="24" xfId="60" applyFont="1" applyFill="1" applyBorder="1" applyAlignment="1" applyProtection="1">
      <alignment vertical="center" wrapText="1"/>
      <protection/>
    </xf>
    <xf numFmtId="0" fontId="3" fillId="0" borderId="24" xfId="60" applyFont="1" applyFill="1" applyBorder="1" applyAlignment="1" applyProtection="1">
      <alignment horizontal="center" vertical="center" wrapText="1"/>
      <protection/>
    </xf>
    <xf numFmtId="0" fontId="3" fillId="0" borderId="25" xfId="6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 applyProtection="1">
      <alignment/>
      <protection/>
    </xf>
    <xf numFmtId="0" fontId="3" fillId="0" borderId="21" xfId="59" applyFont="1" applyFill="1" applyBorder="1" applyAlignment="1" applyProtection="1">
      <alignment wrapText="1"/>
      <protection/>
    </xf>
    <xf numFmtId="0" fontId="1" fillId="0" borderId="21" xfId="59" applyFont="1" applyFill="1" applyBorder="1" applyAlignment="1" applyProtection="1">
      <alignment wrapText="1"/>
      <protection/>
    </xf>
    <xf numFmtId="0" fontId="1" fillId="0" borderId="21" xfId="63" applyFont="1" applyFill="1" applyBorder="1" applyProtection="1">
      <alignment/>
      <protection/>
    </xf>
    <xf numFmtId="49" fontId="4" fillId="0" borderId="26" xfId="59" applyNumberFormat="1" applyFont="1" applyFill="1" applyBorder="1" applyAlignment="1" applyProtection="1">
      <alignment horizontal="center" vertical="center" wrapText="1"/>
      <protection/>
    </xf>
    <xf numFmtId="49" fontId="11" fillId="0" borderId="27" xfId="63" applyNumberFormat="1" applyFont="1" applyFill="1" applyBorder="1" applyAlignment="1" applyProtection="1">
      <alignment horizontal="center" vertical="center"/>
      <protection/>
    </xf>
    <xf numFmtId="49" fontId="3" fillId="0" borderId="28" xfId="63" applyNumberFormat="1" applyFont="1" applyFill="1" applyBorder="1" applyAlignment="1" applyProtection="1">
      <alignment horizontal="center" vertical="center"/>
      <protection/>
    </xf>
    <xf numFmtId="49" fontId="4" fillId="0" borderId="29" xfId="59" applyNumberFormat="1" applyFont="1" applyFill="1" applyBorder="1" applyAlignment="1" applyProtection="1">
      <alignment horizontal="center" vertical="center" wrapText="1"/>
      <protection/>
    </xf>
    <xf numFmtId="0" fontId="4" fillId="0" borderId="30" xfId="59" applyFont="1" applyFill="1" applyBorder="1" applyAlignment="1" applyProtection="1">
      <alignment horizontal="center" vertical="center" wrapText="1"/>
      <protection/>
    </xf>
    <xf numFmtId="0" fontId="3" fillId="0" borderId="31" xfId="60" applyFont="1" applyFill="1" applyBorder="1" applyAlignment="1" applyProtection="1">
      <alignment horizontal="center" vertical="center" wrapText="1"/>
      <protection locked="0"/>
    </xf>
    <xf numFmtId="0" fontId="3" fillId="0" borderId="32" xfId="60" applyFont="1" applyFill="1" applyBorder="1" applyAlignment="1" applyProtection="1">
      <alignment horizontal="center" vertical="center" wrapText="1"/>
      <protection/>
    </xf>
    <xf numFmtId="14" fontId="3" fillId="0" borderId="32" xfId="60" applyNumberFormat="1" applyFont="1" applyFill="1" applyBorder="1" applyAlignment="1" applyProtection="1">
      <alignment horizontal="center" vertical="center" wrapText="1"/>
      <protection/>
    </xf>
    <xf numFmtId="0" fontId="3" fillId="0" borderId="32" xfId="61" applyFont="1" applyFill="1" applyBorder="1" applyAlignment="1" applyProtection="1">
      <alignment horizontal="center" vertical="center" wrapText="1"/>
      <protection/>
    </xf>
    <xf numFmtId="49" fontId="9" fillId="0" borderId="11" xfId="42" applyNumberFormat="1" applyFill="1" applyBorder="1" applyAlignment="1" applyProtection="1">
      <alignment vertical="center" wrapText="1"/>
      <protection locked="0"/>
    </xf>
    <xf numFmtId="49" fontId="4" fillId="0" borderId="33" xfId="59" applyNumberFormat="1" applyFont="1" applyFill="1" applyBorder="1" applyAlignment="1" applyProtection="1">
      <alignment horizontal="center" vertical="center" wrapText="1"/>
      <protection/>
    </xf>
    <xf numFmtId="0" fontId="3" fillId="0" borderId="34" xfId="62" applyFont="1" applyFill="1" applyBorder="1" applyAlignment="1" applyProtection="1">
      <alignment horizontal="left" vertical="center" wrapText="1" indent="1"/>
      <protection/>
    </xf>
    <xf numFmtId="0" fontId="3" fillId="0" borderId="32" xfId="59" applyFont="1" applyBorder="1" applyAlignment="1" applyProtection="1">
      <alignment horizontal="center" wrapText="1"/>
      <protection/>
    </xf>
    <xf numFmtId="0" fontId="3" fillId="0" borderId="32" xfId="59" applyFont="1" applyFill="1" applyBorder="1" applyAlignment="1" applyProtection="1">
      <alignment horizontal="center" wrapText="1"/>
      <protection/>
    </xf>
    <xf numFmtId="0" fontId="3" fillId="0" borderId="32" xfId="59" applyFont="1" applyFill="1" applyBorder="1" applyAlignment="1" applyProtection="1">
      <alignment horizontal="center" vertical="center" wrapText="1"/>
      <protection/>
    </xf>
    <xf numFmtId="0" fontId="3" fillId="0" borderId="34" xfId="62" applyFont="1" applyFill="1" applyBorder="1" applyAlignment="1" applyProtection="1">
      <alignment horizontal="left" vertical="center" wrapText="1"/>
      <protection/>
    </xf>
    <xf numFmtId="0" fontId="3" fillId="0" borderId="34" xfId="62" applyFont="1" applyFill="1" applyBorder="1" applyAlignment="1" applyProtection="1">
      <alignment horizontal="left" vertical="center" wrapText="1" indent="2"/>
      <protection/>
    </xf>
    <xf numFmtId="0" fontId="4" fillId="0" borderId="35" xfId="58" applyFont="1" applyFill="1" applyBorder="1" applyAlignment="1" applyProtection="1">
      <alignment horizontal="center" vertical="center"/>
      <protection/>
    </xf>
    <xf numFmtId="0" fontId="4" fillId="0" borderId="36" xfId="58" applyFont="1" applyFill="1" applyBorder="1" applyAlignment="1" applyProtection="1">
      <alignment horizontal="center" vertical="center"/>
      <protection/>
    </xf>
    <xf numFmtId="0" fontId="3" fillId="0" borderId="37" xfId="59" applyFont="1" applyBorder="1" applyAlignment="1" applyProtection="1">
      <alignment horizontal="center" wrapText="1"/>
      <protection/>
    </xf>
    <xf numFmtId="0" fontId="3" fillId="0" borderId="37" xfId="59" applyFont="1" applyFill="1" applyBorder="1" applyAlignment="1" applyProtection="1">
      <alignment horizontal="center" wrapText="1"/>
      <protection/>
    </xf>
    <xf numFmtId="0" fontId="3" fillId="0" borderId="37" xfId="59" applyFont="1" applyFill="1" applyBorder="1" applyAlignment="1" applyProtection="1">
      <alignment horizontal="center" vertical="center" wrapText="1"/>
      <protection/>
    </xf>
    <xf numFmtId="0" fontId="11" fillId="0" borderId="38" xfId="63" applyFont="1" applyFill="1" applyBorder="1" applyProtection="1">
      <alignment/>
      <protection/>
    </xf>
    <xf numFmtId="0" fontId="8" fillId="0" borderId="39" xfId="44" applyFont="1" applyFill="1" applyBorder="1" applyAlignment="1" applyProtection="1">
      <alignment horizontal="left" vertical="center" indent="1"/>
      <protection/>
    </xf>
    <xf numFmtId="0" fontId="3" fillId="0" borderId="40" xfId="59" applyFont="1" applyFill="1" applyBorder="1" applyAlignment="1" applyProtection="1">
      <alignment horizontal="center" vertical="center" wrapText="1"/>
      <protection/>
    </xf>
    <xf numFmtId="0" fontId="3" fillId="0" borderId="41" xfId="59" applyFont="1" applyFill="1" applyBorder="1" applyAlignment="1" applyProtection="1">
      <alignment horizontal="center" vertical="center" wrapText="1"/>
      <protection/>
    </xf>
    <xf numFmtId="0" fontId="3" fillId="0" borderId="42" xfId="62" applyFont="1" applyFill="1" applyBorder="1" applyAlignment="1" applyProtection="1">
      <alignment horizontal="left" vertical="center" wrapText="1" indent="1"/>
      <protection/>
    </xf>
    <xf numFmtId="49" fontId="11" fillId="0" borderId="32" xfId="63" applyNumberFormat="1" applyFont="1" applyFill="1" applyBorder="1" applyAlignment="1" applyProtection="1">
      <alignment horizontal="center" vertical="center"/>
      <protection/>
    </xf>
    <xf numFmtId="0" fontId="6" fillId="0" borderId="43" xfId="61" applyFont="1" applyFill="1" applyBorder="1" applyAlignment="1" applyProtection="1">
      <alignment horizontal="center" vertical="center" wrapText="1"/>
      <protection/>
    </xf>
    <xf numFmtId="0" fontId="6" fillId="0" borderId="44" xfId="61" applyFont="1" applyFill="1" applyBorder="1" applyAlignment="1" applyProtection="1">
      <alignment horizontal="center" vertical="center" wrapText="1"/>
      <protection/>
    </xf>
    <xf numFmtId="49" fontId="7" fillId="0" borderId="45" xfId="65" applyNumberFormat="1" applyFont="1" applyFill="1" applyBorder="1" applyAlignment="1" applyProtection="1">
      <alignment horizontal="center" vertical="center" wrapText="1"/>
      <protection/>
    </xf>
    <xf numFmtId="49" fontId="7" fillId="0" borderId="46" xfId="65" applyNumberFormat="1" applyFont="1" applyFill="1" applyBorder="1" applyAlignment="1" applyProtection="1">
      <alignment horizontal="center" vertical="center" wrapText="1"/>
      <protection/>
    </xf>
    <xf numFmtId="49" fontId="7" fillId="0" borderId="47" xfId="65" applyNumberFormat="1" applyFont="1" applyFill="1" applyBorder="1" applyAlignment="1" applyProtection="1">
      <alignment horizontal="center" vertical="center" wrapText="1"/>
      <protection/>
    </xf>
    <xf numFmtId="49" fontId="7" fillId="0" borderId="48" xfId="65" applyNumberFormat="1" applyFont="1" applyFill="1" applyBorder="1" applyAlignment="1" applyProtection="1">
      <alignment horizontal="center" vertical="center" wrapText="1"/>
      <protection/>
    </xf>
    <xf numFmtId="0" fontId="7" fillId="0" borderId="45" xfId="61" applyFont="1" applyFill="1" applyBorder="1" applyAlignment="1" applyProtection="1">
      <alignment horizontal="center" vertical="center" wrapText="1"/>
      <protection/>
    </xf>
    <xf numFmtId="0" fontId="7" fillId="0" borderId="46" xfId="61" applyFont="1" applyFill="1" applyBorder="1" applyAlignment="1" applyProtection="1">
      <alignment horizontal="center" vertical="center" wrapText="1"/>
      <protection/>
    </xf>
    <xf numFmtId="0" fontId="4" fillId="0" borderId="49" xfId="61" applyFont="1" applyFill="1" applyBorder="1" applyAlignment="1" applyProtection="1">
      <alignment horizontal="center" vertical="center" wrapText="1"/>
      <protection/>
    </xf>
    <xf numFmtId="0" fontId="4" fillId="0" borderId="50" xfId="61" applyFont="1" applyFill="1" applyBorder="1" applyAlignment="1" applyProtection="1">
      <alignment horizontal="center" vertical="center" wrapText="1"/>
      <protection/>
    </xf>
    <xf numFmtId="49" fontId="0" fillId="0" borderId="51" xfId="0" applyNumberFormat="1" applyFill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7" xfId="64" applyNumberFormat="1" applyFont="1" applyFill="1" applyBorder="1" applyAlignment="1" applyProtection="1">
      <alignment horizontal="center" vertical="center" wrapText="1"/>
      <protection/>
    </xf>
    <xf numFmtId="49" fontId="4" fillId="0" borderId="48" xfId="64" applyNumberFormat="1" applyFont="1" applyFill="1" applyBorder="1" applyAlignment="1" applyProtection="1">
      <alignment horizontal="center" vertical="center" wrapText="1"/>
      <protection/>
    </xf>
    <xf numFmtId="49" fontId="4" fillId="0" borderId="45" xfId="64" applyNumberFormat="1" applyFont="1" applyFill="1" applyBorder="1" applyAlignment="1" applyProtection="1">
      <alignment horizontal="center" vertical="center" wrapText="1"/>
      <protection/>
    </xf>
    <xf numFmtId="49" fontId="4" fillId="0" borderId="46" xfId="64" applyNumberFormat="1" applyFont="1" applyFill="1" applyBorder="1" applyAlignment="1" applyProtection="1">
      <alignment horizontal="center" vertical="center" wrapText="1"/>
      <protection/>
    </xf>
    <xf numFmtId="49" fontId="4" fillId="0" borderId="52" xfId="64" applyNumberFormat="1" applyFont="1" applyFill="1" applyBorder="1" applyAlignment="1" applyProtection="1">
      <alignment horizontal="center" vertical="center" wrapText="1"/>
      <protection/>
    </xf>
    <xf numFmtId="49" fontId="4" fillId="0" borderId="53" xfId="64" applyNumberFormat="1" applyFont="1" applyFill="1" applyBorder="1" applyAlignment="1" applyProtection="1">
      <alignment horizontal="center" vertical="center" wrapText="1"/>
      <protection/>
    </xf>
    <xf numFmtId="0" fontId="3" fillId="0" borderId="32" xfId="60" applyFont="1" applyFill="1" applyBorder="1" applyAlignment="1" applyProtection="1">
      <alignment horizontal="center" vertical="center" wrapText="1"/>
      <protection/>
    </xf>
    <xf numFmtId="0" fontId="4" fillId="0" borderId="32" xfId="61" applyFont="1" applyFill="1" applyBorder="1" applyAlignment="1" applyProtection="1">
      <alignment horizontal="center" vertical="center" wrapText="1"/>
      <protection/>
    </xf>
    <xf numFmtId="0" fontId="4" fillId="0" borderId="54" xfId="61" applyFont="1" applyFill="1" applyBorder="1" applyAlignment="1" applyProtection="1">
      <alignment horizontal="center" vertical="center" wrapText="1"/>
      <protection/>
    </xf>
    <xf numFmtId="0" fontId="3" fillId="0" borderId="33" xfId="60" applyFont="1" applyFill="1" applyBorder="1" applyAlignment="1" applyProtection="1">
      <alignment horizontal="center" vertical="center" wrapText="1"/>
      <protection/>
    </xf>
    <xf numFmtId="0" fontId="3" fillId="0" borderId="55" xfId="60" applyFont="1" applyFill="1" applyBorder="1" applyAlignment="1" applyProtection="1">
      <alignment horizontal="center" vertical="center" wrapText="1"/>
      <protection/>
    </xf>
    <xf numFmtId="0" fontId="4" fillId="0" borderId="34" xfId="61" applyFont="1" applyFill="1" applyBorder="1" applyAlignment="1" applyProtection="1">
      <alignment horizontal="center" vertical="center" wrapText="1"/>
      <protection/>
    </xf>
    <xf numFmtId="0" fontId="4" fillId="0" borderId="42" xfId="61" applyFont="1" applyFill="1" applyBorder="1" applyAlignment="1" applyProtection="1">
      <alignment horizontal="center" vertical="center" wrapText="1"/>
      <protection/>
    </xf>
    <xf numFmtId="0" fontId="14" fillId="0" borderId="56" xfId="61" applyFont="1" applyFill="1" applyBorder="1" applyAlignment="1" applyProtection="1">
      <alignment horizontal="center" vertical="center" wrapText="1"/>
      <protection/>
    </xf>
    <xf numFmtId="0" fontId="14" fillId="0" borderId="57" xfId="61" applyFont="1" applyFill="1" applyBorder="1" applyAlignment="1" applyProtection="1">
      <alignment horizontal="center" vertical="center" wrapText="1"/>
      <protection/>
    </xf>
    <xf numFmtId="0" fontId="14" fillId="0" borderId="58" xfId="61" applyFont="1" applyFill="1" applyBorder="1" applyAlignment="1" applyProtection="1">
      <alignment horizontal="center" vertical="center" wrapText="1"/>
      <protection/>
    </xf>
    <xf numFmtId="0" fontId="4" fillId="0" borderId="59" xfId="61" applyFont="1" applyFill="1" applyBorder="1" applyAlignment="1" applyProtection="1">
      <alignment horizontal="center" vertical="center" wrapText="1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49" fontId="4" fillId="0" borderId="32" xfId="64" applyNumberFormat="1" applyFont="1" applyFill="1" applyBorder="1" applyAlignment="1" applyProtection="1">
      <alignment horizontal="center" vertical="center" wrapText="1"/>
      <protection/>
    </xf>
    <xf numFmtId="0" fontId="15" fillId="0" borderId="24" xfId="55" applyNumberFormat="1" applyFont="1" applyFill="1" applyBorder="1" applyAlignment="1" applyProtection="1">
      <alignment horizontal="center" wrapText="1"/>
      <protection/>
    </xf>
    <xf numFmtId="2" fontId="3" fillId="0" borderId="32" xfId="59" applyNumberFormat="1" applyFont="1" applyFill="1" applyBorder="1" applyAlignment="1" applyProtection="1">
      <alignment horizontal="center" vertical="center" wrapText="1"/>
      <protection/>
    </xf>
    <xf numFmtId="0" fontId="0" fillId="0" borderId="21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55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30" xfId="55" applyNumberFormat="1" applyFont="1" applyFill="1" applyBorder="1" applyAlignment="1" applyProtection="1">
      <alignment wrapText="1"/>
      <protection/>
    </xf>
    <xf numFmtId="0" fontId="15" fillId="0" borderId="30" xfId="55" applyNumberFormat="1" applyFont="1" applyFill="1" applyBorder="1" applyAlignment="1" applyProtection="1">
      <alignment horizontal="center" wrapText="1"/>
      <protection/>
    </xf>
    <xf numFmtId="0" fontId="15" fillId="0" borderId="20" xfId="55" applyNumberFormat="1" applyFont="1" applyFill="1" applyBorder="1" applyAlignment="1" applyProtection="1">
      <alignment horizontal="center" wrapText="1"/>
      <protection/>
    </xf>
    <xf numFmtId="0" fontId="15" fillId="0" borderId="25" xfId="55" applyNumberFormat="1" applyFont="1" applyFill="1" applyBorder="1" applyAlignment="1" applyProtection="1">
      <alignment horizontal="center" wrapText="1"/>
      <protection/>
    </xf>
    <xf numFmtId="0" fontId="1" fillId="0" borderId="23" xfId="63" applyFont="1" applyFill="1" applyBorder="1" applyProtection="1">
      <alignment/>
      <protection/>
    </xf>
    <xf numFmtId="0" fontId="1" fillId="0" borderId="24" xfId="63" applyFont="1" applyFill="1" applyBorder="1" applyProtection="1">
      <alignment/>
      <protection/>
    </xf>
    <xf numFmtId="0" fontId="4" fillId="0" borderId="33" xfId="61" applyFont="1" applyFill="1" applyBorder="1" applyAlignment="1" applyProtection="1">
      <alignment horizontal="center" vertical="center" wrapText="1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3" fillId="0" borderId="62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63" xfId="61" applyFont="1" applyFill="1" applyBorder="1" applyAlignment="1" applyProtection="1">
      <alignment horizontal="center" vertical="center" wrapText="1"/>
      <protection/>
    </xf>
    <xf numFmtId="49" fontId="3" fillId="0" borderId="64" xfId="61" applyNumberFormat="1" applyFont="1" applyFill="1" applyBorder="1" applyAlignment="1" applyProtection="1">
      <alignment horizontal="center" vertical="center" wrapText="1"/>
      <protection/>
    </xf>
    <xf numFmtId="49" fontId="3" fillId="0" borderId="65" xfId="61" applyNumberFormat="1" applyFont="1" applyFill="1" applyBorder="1" applyAlignment="1" applyProtection="1">
      <alignment horizontal="center" vertical="center" wrapText="1"/>
      <protection/>
    </xf>
    <xf numFmtId="0" fontId="3" fillId="0" borderId="34" xfId="62" applyFont="1" applyFill="1" applyBorder="1" applyAlignment="1" applyProtection="1">
      <alignment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Гиперссылка_JKH.OPEN.INFO.HVS(v3.5)_цены161210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" xfId="56"/>
    <cellStyle name="Обычный 2" xfId="57"/>
    <cellStyle name="Обычный_BALANCE.WARM.2007YEAR(FACT)" xfId="58"/>
    <cellStyle name="Обычный_JKH.OPEN.INFO.HVS(v3.5)_цены161210" xfId="59"/>
    <cellStyle name="Обычный_PRIL1.ELECTR" xfId="60"/>
    <cellStyle name="Обычный_ЖКУ_проект3" xfId="61"/>
    <cellStyle name="Обычный_Мониторинг по тарифам ТОWRK_BU" xfId="62"/>
    <cellStyle name="Обычный_ТС цены" xfId="63"/>
    <cellStyle name="Обычный_форма 1 водопровод для орг" xfId="64"/>
    <cellStyle name="Обычный_форма 1 водопровод для орг_CALC.KV.4.78(v1.0)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st.donland.ru/Documents%20and%20Settings\Svezenec\&#1056;&#1072;&#1073;&#1086;&#1095;&#1080;&#1081;%20&#1089;&#1090;&#1086;&#1083;\&#1058;&#1057;\JKH.OPEN.INFO.PRI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</sheetNames>
    <sheetDataSet>
      <sheetData sheetId="0">
        <row r="2">
          <cell r="J2" t="str">
            <v>Код шаблона: JKH.OPEN.INFO.PRICE.WARM</v>
          </cell>
        </row>
        <row r="3">
          <cell r="J3" t="str">
            <v>Версия 4.3</v>
          </cell>
        </row>
      </sheetData>
      <sheetData sheetId="12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Комбинированная выработка</v>
          </cell>
          <cell r="AF2" t="str">
            <v>руб./Гкал/ч/мес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Некомбинированная выработка</v>
          </cell>
          <cell r="AF3" t="str">
            <v>руб./Гкал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Нет производства т/э</v>
          </cell>
        </row>
        <row r="5">
          <cell r="B5">
            <v>2009</v>
          </cell>
          <cell r="AD5" t="str">
            <v>Смешанное производство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5">
        <row r="2">
          <cell r="B2" t="str">
            <v>Азовский район</v>
          </cell>
        </row>
        <row r="3">
          <cell r="B3" t="str">
            <v>Александровское сельское поселение</v>
          </cell>
        </row>
        <row r="4">
          <cell r="B4" t="str">
            <v>Елизаветинское сельское поселение</v>
          </cell>
        </row>
        <row r="5">
          <cell r="B5" t="str">
            <v>Елизаветовское сельское поселение</v>
          </cell>
        </row>
        <row r="6">
          <cell r="B6" t="str">
            <v>Задонское сельское поселение</v>
          </cell>
        </row>
        <row r="7">
          <cell r="B7" t="str">
            <v>Кагальницкое сельское поселение</v>
          </cell>
        </row>
        <row r="8">
          <cell r="B8" t="str">
            <v>Калиновсокое сельское поселение</v>
          </cell>
        </row>
        <row r="9">
          <cell r="B9" t="str">
            <v>Красносадовское сельское поселение</v>
          </cell>
        </row>
        <row r="10">
          <cell r="B10" t="str">
            <v>Круглянское сельское поселение</v>
          </cell>
        </row>
        <row r="11">
          <cell r="B11" t="str">
            <v>Кугейское сельское поселение</v>
          </cell>
        </row>
        <row r="12">
          <cell r="B12" t="str">
            <v>Кулешовское сельское поселение</v>
          </cell>
        </row>
        <row r="13">
          <cell r="B13" t="str">
            <v>Маргаритовское сельское поселение</v>
          </cell>
        </row>
        <row r="14">
          <cell r="B14" t="str">
            <v>Новоалександровское сельское поселение</v>
          </cell>
        </row>
        <row r="15">
          <cell r="B15" t="str">
            <v>Обильненское сельское поселение</v>
          </cell>
        </row>
        <row r="16">
          <cell r="B16" t="str">
            <v>Отрадовское сельское поселение</v>
          </cell>
        </row>
        <row r="17">
          <cell r="B17" t="str">
            <v>Пешковское сельское поселение</v>
          </cell>
        </row>
        <row r="18">
          <cell r="B18" t="str">
            <v>Рогожкинское сельское поселение</v>
          </cell>
        </row>
        <row r="19">
          <cell r="B19" t="str">
            <v>Самарское сельское поселение</v>
          </cell>
        </row>
        <row r="20">
          <cell r="B20" t="str">
            <v>Семибалковское сельское поселение</v>
          </cell>
        </row>
        <row r="21">
          <cell r="B21" t="str">
            <v>Аксайский район</v>
          </cell>
        </row>
        <row r="22">
          <cell r="B22" t="str">
            <v>Аксайское городское поселение</v>
          </cell>
        </row>
        <row r="23">
          <cell r="B23" t="str">
            <v>Большелогское сельское поселение</v>
          </cell>
        </row>
        <row r="24">
          <cell r="B24" t="str">
            <v>Верхнеподпольненское сельское поселение</v>
          </cell>
        </row>
        <row r="25">
          <cell r="B25" t="str">
            <v>Грушевское сельское поселение</v>
          </cell>
        </row>
        <row r="26">
          <cell r="B26" t="str">
            <v>Истоминское сельское поселение</v>
          </cell>
        </row>
        <row r="27">
          <cell r="B27" t="str">
            <v>Ленинское сельское поселение</v>
          </cell>
        </row>
        <row r="28">
          <cell r="B28" t="str">
            <v>Мишкинское сельское поселение</v>
          </cell>
        </row>
        <row r="29">
          <cell r="B29" t="str">
            <v>Ольгинское сельское поселение</v>
          </cell>
        </row>
        <row r="30">
          <cell r="B30" t="str">
            <v>Рассветовское сельское поселение</v>
          </cell>
        </row>
        <row r="31">
          <cell r="B31" t="str">
            <v>Старочеркасское сельское поселение</v>
          </cell>
        </row>
        <row r="32">
          <cell r="B32" t="str">
            <v>Щепкинское сельское поселение</v>
          </cell>
        </row>
        <row r="33">
          <cell r="B33" t="str">
            <v>Ажиновское сельское поселение</v>
          </cell>
        </row>
        <row r="34">
          <cell r="B34" t="str">
            <v>Багаевский район</v>
          </cell>
        </row>
        <row r="35">
          <cell r="B35" t="str">
            <v>Багаевское сельское поселение</v>
          </cell>
        </row>
        <row r="36">
          <cell r="B36" t="str">
            <v>Елкинское сельское поселение</v>
          </cell>
        </row>
        <row r="37">
          <cell r="B37" t="str">
            <v>Красненское сельское поселение</v>
          </cell>
        </row>
        <row r="38">
          <cell r="B38" t="str">
            <v>Манычское сельское поселение</v>
          </cell>
        </row>
        <row r="39">
          <cell r="B39" t="str">
            <v>Белокалитвинский район</v>
          </cell>
        </row>
        <row r="40">
          <cell r="B40" t="str">
            <v>Белокалитвинское городское поселение</v>
          </cell>
        </row>
        <row r="41">
          <cell r="B41" t="str">
            <v>Богураевское сельское поселение</v>
          </cell>
        </row>
        <row r="42">
          <cell r="B42" t="str">
            <v>Горняцкое сельское поселение</v>
          </cell>
        </row>
        <row r="43">
          <cell r="B43" t="str">
            <v>Грушево-Дубовское сельское поселение</v>
          </cell>
        </row>
        <row r="44">
          <cell r="B44" t="str">
            <v>Ильинское сельское поселение</v>
          </cell>
        </row>
        <row r="45">
          <cell r="B45" t="str">
            <v>Коксовское сельское поселение</v>
          </cell>
        </row>
        <row r="46">
          <cell r="B46" t="str">
            <v>Краснодонецкое сельское поселение</v>
          </cell>
        </row>
        <row r="47">
          <cell r="B47" t="str">
            <v>Литвиновское сельское поселение</v>
          </cell>
        </row>
        <row r="48">
          <cell r="B48" t="str">
            <v>Нижнепоповское сельское поселение</v>
          </cell>
        </row>
        <row r="49">
          <cell r="B49" t="str">
            <v>Рудаковское сельское поселение</v>
          </cell>
        </row>
        <row r="50">
          <cell r="B50" t="str">
            <v>Синегорское сельское поселение</v>
          </cell>
        </row>
        <row r="51">
          <cell r="B51" t="str">
            <v>Шолоховское городское поселение</v>
          </cell>
        </row>
        <row r="52">
          <cell r="B52" t="str">
            <v>Боковский район</v>
          </cell>
        </row>
        <row r="53">
          <cell r="B53" t="str">
            <v>Боковское сельское поселение</v>
          </cell>
        </row>
        <row r="54">
          <cell r="B54" t="str">
            <v>Верхнечирское сельское поселение</v>
          </cell>
        </row>
        <row r="55">
          <cell r="B55" t="str">
            <v>Грачевское сельское поселение</v>
          </cell>
        </row>
        <row r="56">
          <cell r="B56" t="str">
            <v>Земцовское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otkov.Evgeniy@nch.ogk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="115" zoomScaleNormal="115" zoomScalePageLayoutView="0" workbookViewId="0" topLeftCell="B14">
      <selection activeCell="J9" sqref="J9"/>
    </sheetView>
  </sheetViews>
  <sheetFormatPr defaultColWidth="9.140625" defaultRowHeight="12.75"/>
  <cols>
    <col min="1" max="1" width="17.57421875" style="1" hidden="1" customWidth="1"/>
    <col min="2" max="2" width="3.00390625" style="2" customWidth="1"/>
    <col min="3" max="3" width="1.57421875" style="3" customWidth="1"/>
    <col min="4" max="4" width="30.8515625" style="8" customWidth="1"/>
    <col min="5" max="5" width="21.421875" style="14" customWidth="1"/>
    <col min="6" max="6" width="41.8515625" style="8" customWidth="1"/>
    <col min="7" max="7" width="2.28125" style="8" customWidth="1"/>
    <col min="8" max="16384" width="9.140625" style="4" customWidth="1"/>
  </cols>
  <sheetData>
    <row r="1" spans="1:7" s="3" customFormat="1" ht="10.5" customHeight="1">
      <c r="A1" s="1" t="str">
        <f>region_name</f>
        <v>Ростовская область</v>
      </c>
      <c r="B1" s="2" t="str">
        <f>IF(god="","Не определено",god)</f>
        <v>Да</v>
      </c>
      <c r="C1" s="3" t="e">
        <f>org&amp;"_INN:"&amp;inn&amp;"_KPP:"&amp;kpp</f>
        <v>#REF!</v>
      </c>
      <c r="D1" s="1"/>
      <c r="E1" s="11"/>
      <c r="F1" s="1"/>
      <c r="G1" s="1"/>
    </row>
    <row r="2" spans="1:7" s="3" customFormat="1" ht="11.25" customHeight="1" hidden="1">
      <c r="A2" s="1" t="str">
        <f>IF(org="","Не определено",org)</f>
        <v>ПАО "ОГК-2" </v>
      </c>
      <c r="B2" s="2" t="str">
        <f>IF(inn="","Не определено",inn)</f>
        <v>2607018122</v>
      </c>
      <c r="D2" s="1"/>
      <c r="E2" s="11"/>
      <c r="F2" s="1"/>
      <c r="G2" s="12"/>
    </row>
    <row r="3" spans="4:7" ht="18" customHeight="1" hidden="1">
      <c r="D3" s="13"/>
      <c r="G3" s="15"/>
    </row>
    <row r="4" spans="1:7" ht="52.5" customHeight="1" thickBot="1">
      <c r="A4" s="1" t="e">
        <f>IF(fil="","Не определено",fil)</f>
        <v>#REF!</v>
      </c>
      <c r="B4" s="2" t="e">
        <f>IF(kpp="","Не определено",kpp)</f>
        <v>#REF!</v>
      </c>
      <c r="C4" s="112" t="s">
        <v>30</v>
      </c>
      <c r="D4" s="113"/>
      <c r="E4" s="113"/>
      <c r="F4" s="113"/>
      <c r="G4" s="114"/>
    </row>
    <row r="5" spans="1:7" ht="24.75" customHeight="1" thickBot="1">
      <c r="A5" s="5"/>
      <c r="C5" s="43"/>
      <c r="D5" s="115" t="s">
        <v>0</v>
      </c>
      <c r="E5" s="116"/>
      <c r="F5" s="44" t="s">
        <v>1</v>
      </c>
      <c r="G5" s="45"/>
    </row>
    <row r="6" spans="1:7" ht="21.75" customHeight="1" thickBot="1">
      <c r="A6" s="1" t="s">
        <v>2</v>
      </c>
      <c r="B6" s="2" t="s">
        <v>3</v>
      </c>
      <c r="C6" s="46"/>
      <c r="D6" s="99" t="s">
        <v>4</v>
      </c>
      <c r="E6" s="100"/>
      <c r="F6" s="16" t="s">
        <v>31</v>
      </c>
      <c r="G6" s="47"/>
    </row>
    <row r="7" spans="3:7" ht="33.75" customHeight="1" thickBot="1">
      <c r="C7" s="46"/>
      <c r="D7" s="99" t="s">
        <v>36</v>
      </c>
      <c r="E7" s="100"/>
      <c r="F7" s="16" t="s">
        <v>32</v>
      </c>
      <c r="G7" s="48"/>
    </row>
    <row r="8" spans="1:7" ht="27.75" customHeight="1" hidden="1">
      <c r="A8" s="1" t="s">
        <v>2</v>
      </c>
      <c r="B8" s="2" t="s">
        <v>3</v>
      </c>
      <c r="C8" s="46"/>
      <c r="D8" s="103" t="s">
        <v>33</v>
      </c>
      <c r="E8" s="104"/>
      <c r="F8" s="64" t="s">
        <v>104</v>
      </c>
      <c r="G8" s="47"/>
    </row>
    <row r="9" spans="3:7" ht="30.75" customHeight="1">
      <c r="C9" s="46"/>
      <c r="D9" s="117"/>
      <c r="E9" s="117"/>
      <c r="F9" s="65" t="s">
        <v>5</v>
      </c>
      <c r="G9" s="47"/>
    </row>
    <row r="10" spans="1:7" ht="33.75" customHeight="1" hidden="1">
      <c r="A10" s="1">
        <v>66</v>
      </c>
      <c r="C10" s="46"/>
      <c r="D10" s="105"/>
      <c r="E10" s="105"/>
      <c r="F10" s="105"/>
      <c r="G10" s="48"/>
    </row>
    <row r="11" spans="3:7" ht="28.5" customHeight="1">
      <c r="C11" s="46"/>
      <c r="D11" s="105" t="s">
        <v>34</v>
      </c>
      <c r="E11" s="105"/>
      <c r="F11" s="66">
        <v>43466</v>
      </c>
      <c r="G11" s="48"/>
    </row>
    <row r="12" spans="3:7" ht="23.25" customHeight="1">
      <c r="C12" s="46"/>
      <c r="D12" s="105" t="s">
        <v>35</v>
      </c>
      <c r="E12" s="105"/>
      <c r="F12" s="66">
        <v>45291</v>
      </c>
      <c r="G12" s="48"/>
    </row>
    <row r="13" spans="3:7" ht="23.25" customHeight="1">
      <c r="C13" s="46"/>
      <c r="D13" s="108" t="s">
        <v>6</v>
      </c>
      <c r="E13" s="109"/>
      <c r="F13" s="66" t="s">
        <v>32</v>
      </c>
      <c r="G13" s="48"/>
    </row>
    <row r="14" spans="3:7" ht="19.5" customHeight="1">
      <c r="C14" s="46"/>
      <c r="D14" s="106" t="s">
        <v>25</v>
      </c>
      <c r="E14" s="106"/>
      <c r="F14" s="67" t="s">
        <v>40</v>
      </c>
      <c r="G14" s="48"/>
    </row>
    <row r="15" spans="3:7" ht="19.5" customHeight="1">
      <c r="C15" s="46"/>
      <c r="D15" s="106" t="s">
        <v>41</v>
      </c>
      <c r="E15" s="129"/>
      <c r="F15" s="132" t="s">
        <v>42</v>
      </c>
      <c r="G15" s="48"/>
    </row>
    <row r="16" spans="3:7" ht="18" customHeight="1">
      <c r="C16" s="46"/>
      <c r="D16" s="107" t="s">
        <v>26</v>
      </c>
      <c r="E16" s="130"/>
      <c r="F16" s="133" t="s">
        <v>37</v>
      </c>
      <c r="G16" s="48"/>
    </row>
    <row r="17" spans="3:7" ht="18" customHeight="1">
      <c r="C17" s="46"/>
      <c r="D17" s="110" t="s">
        <v>38</v>
      </c>
      <c r="E17" s="111"/>
      <c r="F17" s="134" t="s">
        <v>39</v>
      </c>
      <c r="G17" s="48"/>
    </row>
    <row r="18" spans="3:7" ht="59.25" customHeight="1" thickBot="1">
      <c r="C18" s="46"/>
      <c r="D18" s="99" t="s">
        <v>44</v>
      </c>
      <c r="E18" s="100"/>
      <c r="F18" s="131" t="s">
        <v>43</v>
      </c>
      <c r="G18" s="48"/>
    </row>
    <row r="19" spans="3:7" ht="19.5" customHeight="1">
      <c r="C19" s="46"/>
      <c r="D19" s="101" t="s">
        <v>45</v>
      </c>
      <c r="E19" s="102"/>
      <c r="F19" s="6" t="s">
        <v>46</v>
      </c>
      <c r="G19" s="48"/>
    </row>
    <row r="20" spans="3:7" ht="18" customHeight="1" hidden="1">
      <c r="C20" s="46"/>
      <c r="D20" s="101" t="s">
        <v>7</v>
      </c>
      <c r="E20" s="102"/>
      <c r="F20" s="6"/>
      <c r="G20" s="48"/>
    </row>
    <row r="21" spans="3:7" ht="15.75" customHeight="1" hidden="1" thickBot="1">
      <c r="C21" s="46"/>
      <c r="D21" s="99" t="s">
        <v>8</v>
      </c>
      <c r="E21" s="100"/>
      <c r="F21" s="7"/>
      <c r="G21" s="48"/>
    </row>
    <row r="22" spans="3:7" ht="17.25" customHeight="1" thickBot="1">
      <c r="C22" s="46"/>
      <c r="D22" s="99"/>
      <c r="E22" s="100"/>
      <c r="F22" s="16"/>
      <c r="G22" s="48"/>
    </row>
    <row r="23" spans="3:7" ht="18" customHeight="1" hidden="1" thickBot="1">
      <c r="C23" s="46"/>
      <c r="D23" s="99" t="s">
        <v>9</v>
      </c>
      <c r="E23" s="100"/>
      <c r="F23" s="16"/>
      <c r="G23" s="48"/>
    </row>
    <row r="24" spans="3:7" ht="27.75" customHeight="1" thickBot="1">
      <c r="C24" s="46"/>
      <c r="D24" s="99" t="s">
        <v>48</v>
      </c>
      <c r="E24" s="100"/>
      <c r="F24" s="16" t="s">
        <v>49</v>
      </c>
      <c r="G24" s="48"/>
    </row>
    <row r="25" spans="3:7" ht="15" customHeight="1" thickBot="1">
      <c r="C25" s="46"/>
      <c r="D25" s="99" t="s">
        <v>50</v>
      </c>
      <c r="E25" s="100"/>
      <c r="F25" s="16" t="s">
        <v>47</v>
      </c>
      <c r="G25" s="48"/>
    </row>
    <row r="26" spans="3:7" ht="21" customHeight="1" thickBot="1">
      <c r="C26" s="46"/>
      <c r="D26" s="99"/>
      <c r="E26" s="100"/>
      <c r="F26" s="17"/>
      <c r="G26" s="48"/>
    </row>
    <row r="27" spans="3:7" ht="17.25" customHeight="1" hidden="1">
      <c r="C27" s="46"/>
      <c r="D27" s="87"/>
      <c r="E27" s="87"/>
      <c r="F27" s="88"/>
      <c r="G27" s="48"/>
    </row>
    <row r="28" spans="3:7" ht="18" customHeight="1" hidden="1">
      <c r="C28" s="46"/>
      <c r="D28" s="89"/>
      <c r="E28" s="90"/>
      <c r="F28" s="18"/>
      <c r="G28" s="48"/>
    </row>
    <row r="29" spans="3:7" ht="19.5" customHeight="1" hidden="1" thickBot="1">
      <c r="C29" s="46"/>
      <c r="D29" s="91"/>
      <c r="E29" s="92"/>
      <c r="F29" s="19"/>
      <c r="G29" s="48"/>
    </row>
    <row r="30" spans="3:15" ht="45" hidden="1">
      <c r="C30" s="46"/>
      <c r="D30" s="20" t="s">
        <v>10</v>
      </c>
      <c r="E30" s="95" t="s">
        <v>11</v>
      </c>
      <c r="F30" s="96"/>
      <c r="G30" s="48"/>
      <c r="M30" s="9"/>
      <c r="N30" s="9"/>
      <c r="O30" s="10"/>
    </row>
    <row r="31" spans="3:15" ht="18.75" customHeight="1" hidden="1">
      <c r="C31" s="46"/>
      <c r="D31" s="21" t="s">
        <v>12</v>
      </c>
      <c r="E31" s="22" t="s">
        <v>13</v>
      </c>
      <c r="F31" s="23" t="s">
        <v>14</v>
      </c>
      <c r="G31" s="48"/>
      <c r="M31" s="9"/>
      <c r="N31" s="9"/>
      <c r="O31" s="10"/>
    </row>
    <row r="32" spans="3:15" ht="12.75" customHeight="1" hidden="1">
      <c r="C32" s="46"/>
      <c r="D32" s="97"/>
      <c r="E32" s="24"/>
      <c r="F32" s="25"/>
      <c r="G32" s="48"/>
      <c r="M32" s="9"/>
      <c r="N32" s="9"/>
      <c r="O32" s="10"/>
    </row>
    <row r="33" spans="3:7" ht="19.5" customHeight="1" hidden="1">
      <c r="C33" s="46"/>
      <c r="D33" s="98"/>
      <c r="E33" s="26"/>
      <c r="F33" s="27"/>
      <c r="G33" s="49"/>
    </row>
    <row r="34" spans="3:7" ht="16.5" customHeight="1">
      <c r="C34" s="50"/>
      <c r="D34" s="87" t="s">
        <v>15</v>
      </c>
      <c r="E34" s="87"/>
      <c r="F34" s="88"/>
      <c r="G34" s="48"/>
    </row>
    <row r="35" spans="3:7" ht="12.75">
      <c r="C35" s="50"/>
      <c r="D35" s="89" t="s">
        <v>16</v>
      </c>
      <c r="E35" s="90"/>
      <c r="F35" s="28" t="s">
        <v>51</v>
      </c>
      <c r="G35" s="48"/>
    </row>
    <row r="36" spans="3:7" ht="13.5" thickBot="1">
      <c r="C36" s="50"/>
      <c r="D36" s="91" t="s">
        <v>17</v>
      </c>
      <c r="E36" s="92"/>
      <c r="F36" s="29" t="s">
        <v>52</v>
      </c>
      <c r="G36" s="48"/>
    </row>
    <row r="37" spans="3:7" ht="17.25" customHeight="1">
      <c r="C37" s="50"/>
      <c r="D37" s="87" t="s">
        <v>18</v>
      </c>
      <c r="E37" s="87"/>
      <c r="F37" s="88"/>
      <c r="G37" s="48"/>
    </row>
    <row r="38" spans="3:7" ht="12.75">
      <c r="C38" s="50"/>
      <c r="D38" s="89" t="s">
        <v>19</v>
      </c>
      <c r="E38" s="90"/>
      <c r="F38" s="28" t="s">
        <v>53</v>
      </c>
      <c r="G38" s="48"/>
    </row>
    <row r="39" spans="3:7" ht="13.5" thickBot="1">
      <c r="C39" s="50"/>
      <c r="D39" s="91" t="s">
        <v>20</v>
      </c>
      <c r="E39" s="92"/>
      <c r="F39" s="29" t="s">
        <v>54</v>
      </c>
      <c r="G39" s="48"/>
    </row>
    <row r="40" spans="3:7" ht="24.75" customHeight="1">
      <c r="C40" s="50"/>
      <c r="D40" s="87" t="s">
        <v>21</v>
      </c>
      <c r="E40" s="87"/>
      <c r="F40" s="88"/>
      <c r="G40" s="48"/>
    </row>
    <row r="41" spans="3:7" ht="12.75">
      <c r="C41" s="50"/>
      <c r="D41" s="89" t="s">
        <v>19</v>
      </c>
      <c r="E41" s="90"/>
      <c r="F41" s="28" t="s">
        <v>55</v>
      </c>
      <c r="G41" s="48"/>
    </row>
    <row r="42" spans="3:7" ht="13.5" thickBot="1">
      <c r="C42" s="50"/>
      <c r="D42" s="91" t="s">
        <v>20</v>
      </c>
      <c r="E42" s="92"/>
      <c r="F42" s="29" t="s">
        <v>56</v>
      </c>
      <c r="G42" s="48"/>
    </row>
    <row r="43" spans="1:23" ht="24.75" customHeight="1">
      <c r="A43" s="4"/>
      <c r="B43" s="4"/>
      <c r="C43" s="50"/>
      <c r="D43" s="87" t="s">
        <v>22</v>
      </c>
      <c r="E43" s="87"/>
      <c r="F43" s="88"/>
      <c r="G43" s="48"/>
      <c r="W43" s="8"/>
    </row>
    <row r="44" spans="1:23" ht="12.75">
      <c r="A44" s="4"/>
      <c r="B44" s="4"/>
      <c r="C44" s="50"/>
      <c r="D44" s="93" t="s">
        <v>19</v>
      </c>
      <c r="E44" s="94"/>
      <c r="F44" s="28" t="s">
        <v>57</v>
      </c>
      <c r="G44" s="48"/>
      <c r="W44" s="8"/>
    </row>
    <row r="45" spans="1:23" ht="12.75">
      <c r="A45" s="4"/>
      <c r="B45" s="4"/>
      <c r="C45" s="50"/>
      <c r="D45" s="89" t="s">
        <v>23</v>
      </c>
      <c r="E45" s="90"/>
      <c r="F45" s="28" t="s">
        <v>58</v>
      </c>
      <c r="G45" s="48"/>
      <c r="W45" s="8"/>
    </row>
    <row r="46" spans="1:23" ht="12.75">
      <c r="A46" s="4"/>
      <c r="B46" s="4"/>
      <c r="C46" s="50"/>
      <c r="D46" s="89" t="s">
        <v>20</v>
      </c>
      <c r="E46" s="90"/>
      <c r="F46" s="28" t="s">
        <v>59</v>
      </c>
      <c r="G46" s="48"/>
      <c r="W46" s="8"/>
    </row>
    <row r="47" spans="1:23" ht="15.75" thickBot="1">
      <c r="A47" s="4"/>
      <c r="B47" s="4"/>
      <c r="C47" s="50"/>
      <c r="D47" s="91" t="s">
        <v>24</v>
      </c>
      <c r="E47" s="92"/>
      <c r="F47" s="68" t="s">
        <v>60</v>
      </c>
      <c r="G47" s="48"/>
      <c r="W47" s="8"/>
    </row>
    <row r="48" spans="3:7" ht="12" thickBot="1">
      <c r="C48" s="51"/>
      <c r="D48" s="52"/>
      <c r="E48" s="53"/>
      <c r="F48" s="52"/>
      <c r="G48" s="54"/>
    </row>
    <row r="49" spans="1:23" ht="11.25">
      <c r="A49" s="4"/>
      <c r="B49" s="4"/>
      <c r="C49" s="4"/>
      <c r="E49" s="8"/>
      <c r="W49" s="8"/>
    </row>
    <row r="50" spans="1:23" ht="11.25">
      <c r="A50" s="4"/>
      <c r="B50" s="4"/>
      <c r="C50" s="4"/>
      <c r="E50" s="8"/>
      <c r="W50" s="8"/>
    </row>
  </sheetData>
  <sheetProtection/>
  <mergeCells count="42">
    <mergeCell ref="D17:E17"/>
    <mergeCell ref="D15:E15"/>
    <mergeCell ref="C4:G4"/>
    <mergeCell ref="D5:E5"/>
    <mergeCell ref="D6:E6"/>
    <mergeCell ref="D7:E7"/>
    <mergeCell ref="D9:E9"/>
    <mergeCell ref="D11:E11"/>
    <mergeCell ref="D18:E18"/>
    <mergeCell ref="D19:E19"/>
    <mergeCell ref="D20:E20"/>
    <mergeCell ref="D21:E21"/>
    <mergeCell ref="D8:E8"/>
    <mergeCell ref="D10:F10"/>
    <mergeCell ref="D14:E14"/>
    <mergeCell ref="D16:E16"/>
    <mergeCell ref="D12:E12"/>
    <mergeCell ref="D13:E13"/>
    <mergeCell ref="D26:E26"/>
    <mergeCell ref="D27:F27"/>
    <mergeCell ref="D28:E28"/>
    <mergeCell ref="D29:E29"/>
    <mergeCell ref="D22:E22"/>
    <mergeCell ref="D23:E23"/>
    <mergeCell ref="D24:E24"/>
    <mergeCell ref="D25:E25"/>
    <mergeCell ref="D36:E36"/>
    <mergeCell ref="D37:F37"/>
    <mergeCell ref="D38:E38"/>
    <mergeCell ref="D39:E39"/>
    <mergeCell ref="E30:F30"/>
    <mergeCell ref="D32:D33"/>
    <mergeCell ref="D34:F34"/>
    <mergeCell ref="D35:E35"/>
    <mergeCell ref="D40:F40"/>
    <mergeCell ref="D45:E45"/>
    <mergeCell ref="D46:E46"/>
    <mergeCell ref="D47:E47"/>
    <mergeCell ref="D41:E41"/>
    <mergeCell ref="D42:E42"/>
    <mergeCell ref="D43:F43"/>
    <mergeCell ref="D44:E44"/>
  </mergeCells>
  <dataValidations count="4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E32">
      <formula1>0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теплоснабжения" error="Выберите значение из списка, указав очередной условный порядковый номер системы коммунальной инфраструктуры" sqref="F28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F29"/>
    <dataValidation type="textLength" allowBlank="1" showInputMessage="1" showErrorMessage="1" prompt="10-12 символов" sqref="F16:F17">
      <formula1>10</formula1>
      <formula2>12</formula2>
    </dataValidation>
  </dataValidations>
  <hyperlinks>
    <hyperlink ref="F47" r:id="rId1" display="Korotkov.Evgeniy@nch.ogk2.ru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36"/>
  <sheetViews>
    <sheetView tabSelected="1" zoomScale="130" zoomScaleNormal="130" zoomScalePageLayoutView="0" workbookViewId="0" topLeftCell="B1">
      <selection activeCell="G7" sqref="G7"/>
    </sheetView>
  </sheetViews>
  <sheetFormatPr defaultColWidth="9.140625" defaultRowHeight="12.75"/>
  <cols>
    <col min="1" max="1" width="0" style="30" hidden="1" customWidth="1"/>
    <col min="2" max="2" width="1.28515625" style="39" customWidth="1"/>
    <col min="3" max="3" width="2.7109375" style="39" customWidth="1"/>
    <col min="4" max="4" width="5.7109375" style="39" hidden="1" customWidth="1"/>
    <col min="5" max="5" width="5.8515625" style="39" customWidth="1"/>
    <col min="6" max="6" width="45.421875" style="39" customWidth="1"/>
    <col min="7" max="7" width="30.7109375" style="30" customWidth="1"/>
    <col min="8" max="8" width="24.57421875" style="30" customWidth="1"/>
    <col min="9" max="9" width="28.28125" style="30" customWidth="1"/>
    <col min="10" max="16384" width="9.140625" style="30" customWidth="1"/>
  </cols>
  <sheetData>
    <row r="2" spans="3:6" ht="0.75" customHeight="1" thickBot="1">
      <c r="C2" s="120"/>
      <c r="D2" s="121"/>
      <c r="E2" s="121"/>
      <c r="F2" s="121"/>
    </row>
    <row r="3" spans="3:9" ht="20.25" customHeight="1">
      <c r="C3" s="122"/>
      <c r="D3" s="123"/>
      <c r="E3" s="124" t="s">
        <v>61</v>
      </c>
      <c r="F3" s="124"/>
      <c r="G3" s="124"/>
      <c r="H3" s="124"/>
      <c r="I3" s="125"/>
    </row>
    <row r="4" spans="3:9" ht="35.25" customHeight="1" thickBot="1">
      <c r="C4" s="55"/>
      <c r="D4" s="40"/>
      <c r="E4" s="118" t="s">
        <v>95</v>
      </c>
      <c r="F4" s="118"/>
      <c r="G4" s="118"/>
      <c r="H4" s="118"/>
      <c r="I4" s="126"/>
    </row>
    <row r="5" spans="2:21" s="31" customFormat="1" ht="32.25" customHeight="1">
      <c r="B5" s="34"/>
      <c r="C5" s="56"/>
      <c r="D5" s="41"/>
      <c r="E5" s="62" t="s">
        <v>27</v>
      </c>
      <c r="F5" s="63" t="s">
        <v>62</v>
      </c>
      <c r="G5" s="76" t="s">
        <v>29</v>
      </c>
      <c r="H5" s="76" t="s">
        <v>63</v>
      </c>
      <c r="I5" s="77" t="s">
        <v>64</v>
      </c>
      <c r="J5" s="32"/>
      <c r="K5" s="32"/>
      <c r="L5" s="32"/>
      <c r="M5" s="32"/>
      <c r="N5" s="33"/>
      <c r="O5" s="33"/>
      <c r="P5" s="33"/>
      <c r="Q5" s="33"/>
      <c r="R5" s="33"/>
      <c r="S5" s="33"/>
      <c r="T5" s="33"/>
      <c r="U5" s="33"/>
    </row>
    <row r="6" spans="2:21" s="31" customFormat="1" ht="18.75" customHeight="1">
      <c r="B6" s="34"/>
      <c r="C6" s="56"/>
      <c r="D6" s="41"/>
      <c r="E6" s="59">
        <v>1</v>
      </c>
      <c r="F6" s="69" t="s">
        <v>28</v>
      </c>
      <c r="G6" s="71">
        <v>3</v>
      </c>
      <c r="H6" s="71">
        <v>4</v>
      </c>
      <c r="I6" s="78">
        <v>5</v>
      </c>
      <c r="J6" s="32"/>
      <c r="K6" s="32"/>
      <c r="L6" s="32"/>
      <c r="M6" s="32"/>
      <c r="N6" s="33"/>
      <c r="O6" s="33"/>
      <c r="P6" s="33"/>
      <c r="Q6" s="33"/>
      <c r="R6" s="33"/>
      <c r="S6" s="33"/>
      <c r="T6" s="33"/>
      <c r="U6" s="33"/>
    </row>
    <row r="7" spans="3:21" s="34" customFormat="1" ht="54.75" customHeight="1">
      <c r="C7" s="57"/>
      <c r="D7" s="35"/>
      <c r="E7" s="61" t="s">
        <v>65</v>
      </c>
      <c r="F7" s="70" t="s">
        <v>66</v>
      </c>
      <c r="G7" s="72"/>
      <c r="H7" s="72"/>
      <c r="I7" s="79"/>
      <c r="J7" s="36"/>
      <c r="K7" s="36"/>
      <c r="L7" s="36"/>
      <c r="M7" s="36"/>
      <c r="N7" s="37"/>
      <c r="O7" s="37"/>
      <c r="P7" s="37"/>
      <c r="Q7" s="37"/>
      <c r="R7" s="37"/>
      <c r="S7" s="37"/>
      <c r="T7" s="37"/>
      <c r="U7" s="37"/>
    </row>
    <row r="8" spans="3:21" s="34" customFormat="1" ht="34.5" customHeight="1">
      <c r="C8" s="57"/>
      <c r="D8" s="35"/>
      <c r="E8" s="60" t="s">
        <v>67</v>
      </c>
      <c r="F8" s="70" t="s">
        <v>68</v>
      </c>
      <c r="G8" s="73" t="s">
        <v>69</v>
      </c>
      <c r="H8" s="73"/>
      <c r="I8" s="80"/>
      <c r="J8" s="36"/>
      <c r="K8" s="36"/>
      <c r="L8" s="36"/>
      <c r="M8" s="36"/>
      <c r="N8" s="37"/>
      <c r="O8" s="37"/>
      <c r="P8" s="37"/>
      <c r="Q8" s="37"/>
      <c r="R8" s="37"/>
      <c r="S8" s="37"/>
      <c r="T8" s="37"/>
      <c r="U8" s="37"/>
    </row>
    <row r="9" spans="3:21" s="34" customFormat="1" ht="34.5" customHeight="1" hidden="1">
      <c r="C9" s="57"/>
      <c r="D9" s="35"/>
      <c r="E9" s="60"/>
      <c r="F9" s="70"/>
      <c r="G9" s="73"/>
      <c r="H9" s="73"/>
      <c r="I9" s="80"/>
      <c r="J9" s="36"/>
      <c r="K9" s="36"/>
      <c r="L9" s="36"/>
      <c r="M9" s="36"/>
      <c r="N9" s="37"/>
      <c r="O9" s="37"/>
      <c r="P9" s="37"/>
      <c r="Q9" s="37"/>
      <c r="R9" s="37"/>
      <c r="S9" s="37"/>
      <c r="T9" s="37"/>
      <c r="U9" s="37"/>
    </row>
    <row r="10" spans="3:21" s="34" customFormat="1" ht="27.75" customHeight="1">
      <c r="C10" s="57"/>
      <c r="D10" s="35"/>
      <c r="E10" s="60" t="s">
        <v>70</v>
      </c>
      <c r="F10" s="74" t="s">
        <v>90</v>
      </c>
      <c r="G10" s="73"/>
      <c r="H10" s="73"/>
      <c r="I10" s="80"/>
      <c r="J10" s="36"/>
      <c r="K10" s="36"/>
      <c r="L10" s="36"/>
      <c r="M10" s="36"/>
      <c r="N10" s="37"/>
      <c r="O10" s="37"/>
      <c r="P10" s="37"/>
      <c r="Q10" s="37"/>
      <c r="R10" s="37"/>
      <c r="S10" s="37"/>
      <c r="T10" s="37"/>
      <c r="U10" s="37"/>
    </row>
    <row r="11" spans="3:21" s="34" customFormat="1" ht="27.75" customHeight="1">
      <c r="C11" s="57"/>
      <c r="D11" s="35"/>
      <c r="E11" s="60" t="s">
        <v>71</v>
      </c>
      <c r="F11" s="70" t="s">
        <v>85</v>
      </c>
      <c r="G11" s="119">
        <v>1055</v>
      </c>
      <c r="H11" s="73"/>
      <c r="I11" s="80"/>
      <c r="J11" s="36"/>
      <c r="K11" s="36"/>
      <c r="L11" s="36"/>
      <c r="M11" s="36"/>
      <c r="N11" s="37"/>
      <c r="O11" s="37"/>
      <c r="P11" s="37"/>
      <c r="Q11" s="37"/>
      <c r="R11" s="37"/>
      <c r="S11" s="37"/>
      <c r="T11" s="37"/>
      <c r="U11" s="37"/>
    </row>
    <row r="12" spans="3:21" s="34" customFormat="1" ht="27.75" customHeight="1">
      <c r="C12" s="57"/>
      <c r="D12" s="35"/>
      <c r="E12" s="60" t="s">
        <v>72</v>
      </c>
      <c r="F12" s="70" t="s">
        <v>91</v>
      </c>
      <c r="G12" s="73">
        <v>1087.62</v>
      </c>
      <c r="H12" s="73"/>
      <c r="I12" s="80"/>
      <c r="J12" s="36"/>
      <c r="K12" s="36"/>
      <c r="L12" s="36"/>
      <c r="M12" s="36"/>
      <c r="N12" s="37"/>
      <c r="O12" s="37"/>
      <c r="P12" s="37"/>
      <c r="Q12" s="37"/>
      <c r="R12" s="37"/>
      <c r="S12" s="37"/>
      <c r="T12" s="37"/>
      <c r="U12" s="37"/>
    </row>
    <row r="13" spans="3:21" s="34" customFormat="1" ht="27.75" customHeight="1">
      <c r="C13" s="57"/>
      <c r="D13" s="35"/>
      <c r="E13" s="60" t="s">
        <v>87</v>
      </c>
      <c r="F13" s="70" t="s">
        <v>92</v>
      </c>
      <c r="G13" s="73">
        <v>1122.05</v>
      </c>
      <c r="H13" s="73"/>
      <c r="I13" s="80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</row>
    <row r="14" spans="3:21" s="34" customFormat="1" ht="27.75" customHeight="1">
      <c r="C14" s="57"/>
      <c r="D14" s="35"/>
      <c r="E14" s="60" t="s">
        <v>88</v>
      </c>
      <c r="F14" s="70" t="s">
        <v>93</v>
      </c>
      <c r="G14" s="73">
        <v>1158.55</v>
      </c>
      <c r="H14" s="73"/>
      <c r="I14" s="80"/>
      <c r="J14" s="36"/>
      <c r="K14" s="36"/>
      <c r="L14" s="36"/>
      <c r="M14" s="36"/>
      <c r="N14" s="37"/>
      <c r="O14" s="37"/>
      <c r="P14" s="37"/>
      <c r="Q14" s="37"/>
      <c r="R14" s="37"/>
      <c r="S14" s="37"/>
      <c r="T14" s="37"/>
      <c r="U14" s="37"/>
    </row>
    <row r="15" spans="3:21" s="34" customFormat="1" ht="27.75" customHeight="1">
      <c r="C15" s="57"/>
      <c r="D15" s="35"/>
      <c r="E15" s="60" t="s">
        <v>89</v>
      </c>
      <c r="F15" s="70" t="s">
        <v>94</v>
      </c>
      <c r="G15" s="73">
        <v>1197.42</v>
      </c>
      <c r="H15" s="73"/>
      <c r="I15" s="80"/>
      <c r="J15" s="36"/>
      <c r="K15" s="36"/>
      <c r="L15" s="36"/>
      <c r="M15" s="36"/>
      <c r="N15" s="37"/>
      <c r="O15" s="37"/>
      <c r="P15" s="37"/>
      <c r="Q15" s="37"/>
      <c r="R15" s="37"/>
      <c r="S15" s="37"/>
      <c r="T15" s="37"/>
      <c r="U15" s="37"/>
    </row>
    <row r="16" spans="3:21" s="34" customFormat="1" ht="19.5" customHeight="1">
      <c r="C16" s="57"/>
      <c r="D16" s="35"/>
      <c r="E16" s="60" t="s">
        <v>73</v>
      </c>
      <c r="F16" s="75" t="s">
        <v>74</v>
      </c>
      <c r="G16" s="70" t="s">
        <v>86</v>
      </c>
      <c r="H16" s="73"/>
      <c r="I16" s="80"/>
      <c r="J16" s="36"/>
      <c r="K16" s="36"/>
      <c r="L16" s="36"/>
      <c r="M16" s="36"/>
      <c r="N16" s="37"/>
      <c r="O16" s="37"/>
      <c r="P16" s="37"/>
      <c r="Q16" s="37"/>
      <c r="R16" s="37"/>
      <c r="S16" s="37"/>
      <c r="T16" s="37"/>
      <c r="U16" s="37"/>
    </row>
    <row r="17" spans="3:21" s="34" customFormat="1" ht="55.5" customHeight="1">
      <c r="C17" s="57"/>
      <c r="D17" s="35"/>
      <c r="E17" s="60" t="s">
        <v>75</v>
      </c>
      <c r="F17" s="75" t="s">
        <v>76</v>
      </c>
      <c r="G17" s="73"/>
      <c r="H17" s="73"/>
      <c r="I17" s="80"/>
      <c r="J17" s="36"/>
      <c r="K17" s="36"/>
      <c r="L17" s="36"/>
      <c r="M17" s="36"/>
      <c r="N17" s="37"/>
      <c r="O17" s="37"/>
      <c r="P17" s="37"/>
      <c r="Q17" s="37"/>
      <c r="R17" s="37"/>
      <c r="S17" s="37"/>
      <c r="T17" s="37"/>
      <c r="U17" s="37"/>
    </row>
    <row r="18" spans="3:21" s="34" customFormat="1" ht="36" customHeight="1">
      <c r="C18" s="57"/>
      <c r="D18" s="35"/>
      <c r="E18" s="60" t="s">
        <v>77</v>
      </c>
      <c r="F18" s="75" t="s">
        <v>84</v>
      </c>
      <c r="G18" s="73"/>
      <c r="H18" s="73"/>
      <c r="I18" s="80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</row>
    <row r="19" spans="3:21" s="34" customFormat="1" ht="24.75" customHeight="1">
      <c r="C19" s="57"/>
      <c r="D19" s="35"/>
      <c r="E19" s="60" t="s">
        <v>78</v>
      </c>
      <c r="F19" s="70" t="s">
        <v>85</v>
      </c>
      <c r="G19" s="73">
        <v>82493.83</v>
      </c>
      <c r="H19" s="73"/>
      <c r="I19" s="80"/>
      <c r="J19" s="36"/>
      <c r="K19" s="36"/>
      <c r="L19" s="36"/>
      <c r="M19" s="36"/>
      <c r="N19" s="37"/>
      <c r="O19" s="37"/>
      <c r="P19" s="37"/>
      <c r="Q19" s="37"/>
      <c r="R19" s="37"/>
      <c r="S19" s="37"/>
      <c r="T19" s="37"/>
      <c r="U19" s="37"/>
    </row>
    <row r="20" spans="3:21" s="34" customFormat="1" ht="30.75" customHeight="1">
      <c r="C20" s="57"/>
      <c r="D20" s="35"/>
      <c r="E20" s="60" t="s">
        <v>79</v>
      </c>
      <c r="F20" s="70" t="s">
        <v>91</v>
      </c>
      <c r="G20" s="119">
        <v>85044.3</v>
      </c>
      <c r="H20" s="73"/>
      <c r="I20" s="80"/>
      <c r="J20" s="36"/>
      <c r="K20" s="36"/>
      <c r="L20" s="36"/>
      <c r="M20" s="36"/>
      <c r="N20" s="37"/>
      <c r="O20" s="37"/>
      <c r="P20" s="37"/>
      <c r="Q20" s="37"/>
      <c r="R20" s="37"/>
      <c r="S20" s="37"/>
      <c r="T20" s="37"/>
      <c r="U20" s="37"/>
    </row>
    <row r="21" spans="3:21" s="34" customFormat="1" ht="30.75" customHeight="1">
      <c r="C21" s="57"/>
      <c r="D21" s="35"/>
      <c r="E21" s="60" t="s">
        <v>96</v>
      </c>
      <c r="F21" s="70" t="s">
        <v>92</v>
      </c>
      <c r="G21" s="119">
        <v>87736.5</v>
      </c>
      <c r="H21" s="73"/>
      <c r="I21" s="80"/>
      <c r="J21" s="36"/>
      <c r="K21" s="36"/>
      <c r="L21" s="36"/>
      <c r="M21" s="36"/>
      <c r="N21" s="37"/>
      <c r="O21" s="37"/>
      <c r="P21" s="37"/>
      <c r="Q21" s="37"/>
      <c r="R21" s="37"/>
      <c r="S21" s="37"/>
      <c r="T21" s="37"/>
      <c r="U21" s="37"/>
    </row>
    <row r="22" spans="3:21" s="34" customFormat="1" ht="30.75" customHeight="1">
      <c r="C22" s="57"/>
      <c r="D22" s="35"/>
      <c r="E22" s="60" t="s">
        <v>97</v>
      </c>
      <c r="F22" s="70" t="s">
        <v>93</v>
      </c>
      <c r="G22" s="73">
        <v>90590.18</v>
      </c>
      <c r="H22" s="73"/>
      <c r="I22" s="80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</row>
    <row r="23" spans="3:21" s="34" customFormat="1" ht="30.75" customHeight="1">
      <c r="C23" s="57"/>
      <c r="D23" s="35"/>
      <c r="E23" s="60" t="s">
        <v>98</v>
      </c>
      <c r="F23" s="70" t="s">
        <v>94</v>
      </c>
      <c r="G23" s="119">
        <v>93630</v>
      </c>
      <c r="H23" s="73"/>
      <c r="I23" s="80"/>
      <c r="J23" s="36"/>
      <c r="K23" s="36"/>
      <c r="L23" s="36"/>
      <c r="M23" s="36"/>
      <c r="N23" s="37"/>
      <c r="O23" s="37"/>
      <c r="P23" s="37"/>
      <c r="Q23" s="37"/>
      <c r="R23" s="37"/>
      <c r="S23" s="37"/>
      <c r="T23" s="37"/>
      <c r="U23" s="37"/>
    </row>
    <row r="24" spans="3:21" s="34" customFormat="1" ht="37.5" customHeight="1">
      <c r="C24" s="57"/>
      <c r="D24" s="35"/>
      <c r="E24" s="86" t="s">
        <v>80</v>
      </c>
      <c r="F24" s="85" t="s">
        <v>81</v>
      </c>
      <c r="G24" s="73"/>
      <c r="H24" s="73"/>
      <c r="I24" s="80"/>
      <c r="J24" s="36"/>
      <c r="K24" s="36"/>
      <c r="L24" s="36"/>
      <c r="M24" s="36"/>
      <c r="N24" s="37"/>
      <c r="O24" s="37"/>
      <c r="P24" s="37"/>
      <c r="Q24" s="37"/>
      <c r="R24" s="37"/>
      <c r="S24" s="37"/>
      <c r="T24" s="37"/>
      <c r="U24" s="37"/>
    </row>
    <row r="25" spans="3:21" s="34" customFormat="1" ht="37.5" customHeight="1">
      <c r="C25" s="57"/>
      <c r="D25" s="35"/>
      <c r="E25" s="86" t="s">
        <v>99</v>
      </c>
      <c r="F25" s="70" t="s">
        <v>85</v>
      </c>
      <c r="G25" s="73">
        <v>78.193</v>
      </c>
      <c r="H25" s="73"/>
      <c r="I25" s="80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</row>
    <row r="26" spans="3:21" s="34" customFormat="1" ht="37.5" customHeight="1">
      <c r="C26" s="57"/>
      <c r="D26" s="35"/>
      <c r="E26" s="86" t="s">
        <v>100</v>
      </c>
      <c r="F26" s="70" t="s">
        <v>91</v>
      </c>
      <c r="G26" s="73">
        <v>78.193</v>
      </c>
      <c r="H26" s="73"/>
      <c r="I26" s="80"/>
      <c r="J26" s="36"/>
      <c r="K26" s="36"/>
      <c r="L26" s="36"/>
      <c r="M26" s="36"/>
      <c r="N26" s="37"/>
      <c r="O26" s="37"/>
      <c r="P26" s="37"/>
      <c r="Q26" s="37"/>
      <c r="R26" s="37"/>
      <c r="S26" s="37"/>
      <c r="T26" s="37"/>
      <c r="U26" s="37"/>
    </row>
    <row r="27" spans="3:21" s="34" customFormat="1" ht="37.5" customHeight="1">
      <c r="C27" s="57"/>
      <c r="D27" s="35"/>
      <c r="E27" s="86" t="s">
        <v>101</v>
      </c>
      <c r="F27" s="70" t="s">
        <v>92</v>
      </c>
      <c r="G27" s="73">
        <v>78.193</v>
      </c>
      <c r="H27" s="73"/>
      <c r="I27" s="80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</row>
    <row r="28" spans="3:21" s="34" customFormat="1" ht="37.5" customHeight="1">
      <c r="C28" s="57"/>
      <c r="D28" s="35"/>
      <c r="E28" s="86" t="s">
        <v>102</v>
      </c>
      <c r="F28" s="70" t="s">
        <v>93</v>
      </c>
      <c r="G28" s="73">
        <v>78.193</v>
      </c>
      <c r="H28" s="73"/>
      <c r="I28" s="80"/>
      <c r="J28" s="36"/>
      <c r="K28" s="36"/>
      <c r="L28" s="36"/>
      <c r="M28" s="36"/>
      <c r="N28" s="37"/>
      <c r="O28" s="37"/>
      <c r="P28" s="37"/>
      <c r="Q28" s="37"/>
      <c r="R28" s="37"/>
      <c r="S28" s="37"/>
      <c r="T28" s="37"/>
      <c r="U28" s="37"/>
    </row>
    <row r="29" spans="3:21" s="34" customFormat="1" ht="37.5" customHeight="1">
      <c r="C29" s="57"/>
      <c r="D29" s="35"/>
      <c r="E29" s="86" t="s">
        <v>103</v>
      </c>
      <c r="F29" s="70" t="s">
        <v>94</v>
      </c>
      <c r="G29" s="73">
        <v>78.193</v>
      </c>
      <c r="H29" s="73"/>
      <c r="I29" s="80"/>
      <c r="J29" s="36"/>
      <c r="K29" s="36"/>
      <c r="L29" s="36"/>
      <c r="M29" s="36"/>
      <c r="N29" s="37"/>
      <c r="O29" s="37"/>
      <c r="P29" s="37"/>
      <c r="Q29" s="37"/>
      <c r="R29" s="37"/>
      <c r="S29" s="37"/>
      <c r="T29" s="37"/>
      <c r="U29" s="37"/>
    </row>
    <row r="30" spans="2:50" s="38" customFormat="1" ht="45.75" customHeight="1">
      <c r="B30" s="34"/>
      <c r="C30" s="58"/>
      <c r="D30" s="42"/>
      <c r="E30" s="86" t="s">
        <v>82</v>
      </c>
      <c r="F30" s="135" t="s">
        <v>83</v>
      </c>
      <c r="G30" s="73">
        <v>0</v>
      </c>
      <c r="H30" s="73"/>
      <c r="I30" s="80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</row>
    <row r="31" spans="2:50" s="38" customFormat="1" ht="37.5" customHeight="1" thickBot="1">
      <c r="B31" s="34"/>
      <c r="C31" s="127"/>
      <c r="D31" s="128"/>
      <c r="E31" s="81"/>
      <c r="F31" s="82"/>
      <c r="G31" s="83"/>
      <c r="H31" s="83"/>
      <c r="I31" s="84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</row>
    <row r="32" spans="7:50" ht="12.75"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</row>
    <row r="33" spans="7:50" ht="12.75"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</row>
    <row r="34" spans="7:50" ht="12.75"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</row>
    <row r="35" spans="7:50" ht="12.75"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</row>
    <row r="36" spans="7:50" ht="12.75"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</row>
  </sheetData>
  <sheetProtection/>
  <mergeCells count="3">
    <mergeCell ref="E3:I3"/>
    <mergeCell ref="E4:I4"/>
    <mergeCell ref="C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Кононова Любовь Игоревна</cp:lastModifiedBy>
  <cp:lastPrinted>2011-12-01T12:32:06Z</cp:lastPrinted>
  <dcterms:created xsi:type="dcterms:W3CDTF">1996-10-08T23:32:33Z</dcterms:created>
  <dcterms:modified xsi:type="dcterms:W3CDTF">2018-04-28T05:22:55Z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