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8870" windowHeight="667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</definedNames>
  <calcPr fullCalcOnLoad="1" refMode="R1C1"/>
</workbook>
</file>

<file path=xl/sharedStrings.xml><?xml version="1.0" encoding="utf-8"?>
<sst xmlns="http://schemas.openxmlformats.org/spreadsheetml/2006/main" count="781" uniqueCount="375">
  <si>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</si>
  <si>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</si>
  <si>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</si>
  <si>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</si>
  <si>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</si>
  <si>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</si>
  <si>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</si>
  <si>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</si>
  <si>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</si>
  <si>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</si>
  <si>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</si>
  <si>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</si>
  <si>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</si>
  <si>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</si>
  <si>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</si>
  <si>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</si>
  <si>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</si>
  <si>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</si>
  <si>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</si>
  <si>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</si>
  <si>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</si>
  <si>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</si>
  <si>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</si>
  <si>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</si>
  <si>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</si>
  <si>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</si>
  <si>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</si>
  <si>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</si>
  <si>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</si>
  <si>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</si>
  <si>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</si>
  <si>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</si>
  <si>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</si>
  <si>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</si>
  <si>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</si>
  <si>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</si>
  <si>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</si>
  <si>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</si>
  <si>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</si>
  <si>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</si>
  <si>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</si>
  <si>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</si>
  <si>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</si>
  <si>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</si>
  <si>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</si>
  <si>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</si>
  <si>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</si>
  <si>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</si>
  <si>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</si>
  <si>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</si>
  <si>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</si>
  <si>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</si>
  <si>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</si>
  <si>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</si>
  <si>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</si>
  <si>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</si>
  <si>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</si>
  <si>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</si>
  <si>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</si>
  <si>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</si>
  <si>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</si>
  <si>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</si>
  <si>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</si>
  <si>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</si>
  <si>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</si>
  <si>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</si>
  <si>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</si>
  <si>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</si>
  <si>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</si>
  <si>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</si>
  <si>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</si>
  <si>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</si>
  <si>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</si>
  <si>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</si>
  <si>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</si>
  <si>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</si>
  <si>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</si>
  <si>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</si>
  <si>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</si>
  <si>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</si>
  <si>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</si>
  <si>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</si>
  <si>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</si>
  <si>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</si>
  <si>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</si>
  <si>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</si>
  <si>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</si>
  <si>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</si>
  <si>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</si>
  <si>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</si>
  <si>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</si>
  <si>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</si>
  <si>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</si>
  <si>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</si>
  <si>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</si>
  <si>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</si>
  <si>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</si>
  <si>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</si>
  <si>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</si>
  <si>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</si>
  <si>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</si>
  <si>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</si>
  <si>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</si>
  <si>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</si>
  <si>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</si>
  <si>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</si>
  <si>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</si>
  <si>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</si>
  <si>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</si>
  <si>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</si>
  <si>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</si>
  <si>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</si>
  <si>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</si>
  <si>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</si>
  <si>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</si>
  <si>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</si>
  <si>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</si>
  <si>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</si>
  <si>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</si>
  <si>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</si>
  <si>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</si>
  <si>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</si>
  <si>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</si>
  <si>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</si>
  <si>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</si>
  <si>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</si>
  <si>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</si>
  <si>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</si>
  <si>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</si>
  <si>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</si>
  <si>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</si>
  <si>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</si>
  <si>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</si>
  <si>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</si>
  <si>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</si>
  <si>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</si>
  <si>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</si>
  <si>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</si>
  <si>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</si>
  <si>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</si>
  <si>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</si>
  <si>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</si>
  <si>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</si>
  <si>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</si>
  <si>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</si>
  <si>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</si>
  <si>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</si>
  <si>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</si>
  <si>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</si>
  <si>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</si>
  <si>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</si>
  <si>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</si>
  <si>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</si>
  <si>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</si>
  <si>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</si>
  <si>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</si>
  <si>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</si>
  <si>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</si>
  <si>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</si>
  <si>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</si>
  <si>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</si>
  <si>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</si>
  <si>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</si>
  <si>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</si>
  <si>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</si>
  <si>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</si>
  <si>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</si>
  <si>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</si>
  <si>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</si>
  <si>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</si>
  <si>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</si>
  <si>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</si>
  <si>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</si>
  <si>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</si>
  <si>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</si>
  <si>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</si>
  <si>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ФКУ ИК - 2 УФСИН России по Псковской области</t>
  </si>
  <si>
    <t>6013005328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</si>
  <si>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</si>
  <si>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</si>
  <si>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</si>
  <si>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</si>
  <si>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</si>
  <si>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</si>
  <si>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</si>
  <si>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</si>
  <si>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</si>
  <si>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</si>
  <si>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</si>
  <si>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</si>
  <si>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</si>
  <si>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</si>
  <si>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</si>
  <si>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</si>
  <si>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</si>
  <si>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</si>
  <si>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</si>
  <si>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MR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</si>
  <si>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</si>
  <si>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</si>
  <si>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</si>
  <si>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</si>
  <si>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</si>
  <si>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</si>
  <si>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</si>
  <si>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</si>
  <si>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Срок действия тарифов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</si>
  <si>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</si>
  <si>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</si>
  <si>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</si>
  <si>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</si>
  <si>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</si>
  <si>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</si>
  <si>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</si>
  <si>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</si>
  <si>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</si>
  <si>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</si>
  <si>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</si>
  <si>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</si>
  <si>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</si>
  <si>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</si>
  <si>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</si>
  <si>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</si>
  <si>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</si>
  <si>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</si>
  <si>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</si>
  <si>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</si>
  <si>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Расчетная величина тарифов</t>
  </si>
  <si>
    <t>Режим налогообложения</t>
  </si>
  <si>
    <t>Гкал</t>
  </si>
  <si>
    <t>м3</t>
  </si>
  <si>
    <t xml:space="preserve">Гкал/час </t>
  </si>
  <si>
    <t>MEASURE1</t>
  </si>
  <si>
    <t>MEASURE2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</si>
  <si>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</si>
  <si>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</si>
  <si>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</si>
  <si>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</si>
  <si>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</si>
  <si>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</si>
  <si>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</si>
  <si>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ООО "Теплоцентраль №2"</t>
  </si>
  <si>
    <t>6002011489</t>
  </si>
  <si>
    <t>ООО "Теплоцентраль1"</t>
  </si>
  <si>
    <t>6002011496</t>
  </si>
  <si>
    <t>МУП "ТЕПЛОВЫЕ СЕТИ" Г. ВЕЛИКИЕ ЛУКИ</t>
  </si>
  <si>
    <t>6025006630</t>
  </si>
  <si>
    <t>ГБУ ПО "ПСКОВАТОДОР"</t>
  </si>
  <si>
    <t>6027143462</t>
  </si>
  <si>
    <t>ЗАО "Нева Энергия"</t>
  </si>
  <si>
    <t>7802312374</t>
  </si>
  <si>
    <t>780201001</t>
  </si>
  <si>
    <t>МП "ГДОВСКИЕ ТЕПЛОСЕТИ"</t>
  </si>
  <si>
    <t>6003004597</t>
  </si>
  <si>
    <t>ОАО "ДЭУ-1"</t>
  </si>
  <si>
    <t>6027130600</t>
  </si>
  <si>
    <t>600343001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</si>
  <si>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</si>
  <si>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</si>
  <si>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</si>
  <si>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</si>
  <si>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</si>
  <si>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МУП «ТЕПЛОСНАБЖАЮЩАЯ ОРГАНИЗАЦИЯ»</t>
  </si>
  <si>
    <t>6005003863</t>
  </si>
  <si>
    <t>ООО "ТЕПЛОЭНЕРГО"</t>
  </si>
  <si>
    <t>6006002510</t>
  </si>
  <si>
    <t>МУП "Тепловые сети" Куньинского района</t>
  </si>
  <si>
    <t>6007003178</t>
  </si>
  <si>
    <t>ООО "МОСТ"</t>
  </si>
  <si>
    <t>6025006534</t>
  </si>
  <si>
    <t>ПК "Агропромсервис"</t>
  </si>
  <si>
    <t>6007000427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</si>
  <si>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</si>
  <si>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</si>
  <si>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</si>
  <si>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</si>
  <si>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</si>
  <si>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</si>
  <si>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</si>
  <si>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</si>
  <si>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МП "ПЛЮССАТЕПЛОРЕСУРС"</t>
  </si>
  <si>
    <t>6016005260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</si>
  <si>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</si>
  <si>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</si>
  <si>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</si>
  <si>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</si>
  <si>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</si>
  <si>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</si>
  <si>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"РАЙКОМХОЗ"</t>
  </si>
  <si>
    <t>6037003591</t>
  </si>
  <si>
    <t>ООО "РУС-СЕРВИС"</t>
  </si>
  <si>
    <t>6022008251</t>
  </si>
  <si>
    <t>ЗАО "ВЕЛИКОЛУКСКИЙ МОЛОЧНЫЙ КОМБИНАТ"</t>
  </si>
  <si>
    <t>6025002378</t>
  </si>
  <si>
    <t>ЗАО "ЗЭТО"</t>
  </si>
  <si>
    <t>6025017624</t>
  </si>
  <si>
    <t>ООО "ВЕЛИКИЕ ЛУКИ-ЗЕРНОПРОДУКТ"</t>
  </si>
  <si>
    <t>6025019646</t>
  </si>
  <si>
    <t>ООО "Великолукский завод бытовых технологий"</t>
  </si>
  <si>
    <t>6025024558</t>
  </si>
  <si>
    <t>ООО "Котельная № 13"</t>
  </si>
  <si>
    <t>6025040197</t>
  </si>
  <si>
    <t>ООО "УправДом"</t>
  </si>
  <si>
    <t>6007003481</t>
  </si>
  <si>
    <t>ГП ПО "ПСКОВПАССАЖИРАВТОТРАНС"</t>
  </si>
  <si>
    <t>6027023616</t>
  </si>
  <si>
    <t>ЗАО "ДСК"</t>
  </si>
  <si>
    <t>6027013093</t>
  </si>
  <si>
    <t>ЗАО "ПСКОВМОЛКОМБИНАТ"</t>
  </si>
  <si>
    <t>6027022274</t>
  </si>
  <si>
    <t>ЗАО "Псковкирпич"</t>
  </si>
  <si>
    <t>6027004099</t>
  </si>
  <si>
    <t>ЗАО "Термоком"</t>
  </si>
  <si>
    <t>6027051074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</si>
  <si>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</si>
  <si>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</si>
  <si>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</si>
  <si>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</si>
  <si>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</si>
  <si>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</si>
  <si>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"ПСКОВКАБЕЛЬ"</t>
  </si>
  <si>
    <t>6027007519</t>
  </si>
  <si>
    <t>ОАО "Псковский электротехнический завод"</t>
  </si>
  <si>
    <t>6027020005</t>
  </si>
  <si>
    <t>ООО "Пропан"</t>
  </si>
  <si>
    <t>6027040795</t>
  </si>
  <si>
    <t>ООО "Псковсельхозэнерго"</t>
  </si>
  <si>
    <t>6027178602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</si>
  <si>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</si>
  <si>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</si>
  <si>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</si>
  <si>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Информация об условиях, на которых осуществляется поставка товаров (оказание услуг)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</si>
  <si>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</si>
  <si>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</si>
  <si>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</si>
  <si>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</si>
  <si>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ценах (тарифах) на регулируемые товары (услуги)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</si>
  <si>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</si>
  <si>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</si>
  <si>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</si>
  <si>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</si>
  <si>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</si>
  <si>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</si>
  <si>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</si>
  <si>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цен (тарифов)</t>
  </si>
  <si>
    <t>http://pravo.pskov.ru</t>
  </si>
  <si>
    <t>http://tarif.pskov.ru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</si>
  <si>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</si>
  <si>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</si>
  <si>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</si>
  <si>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</si>
  <si>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</si>
  <si>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Государственный комитет Псковской области по тарифам и энергетике</t>
  </si>
  <si>
    <t>ООО "А2 ЭНЕРГИЯ"</t>
  </si>
  <si>
    <t>с 01.01.2018 по 30.06.2018</t>
  </si>
  <si>
    <t>с 01.07.2018 по 31.12.2018</t>
  </si>
  <si>
    <t>с 01.01.2019 по 30.06.2019</t>
  </si>
  <si>
    <t>с 01.07.2019 по 31.12.2019</t>
  </si>
  <si>
    <t>с 01.01.2020 по 30.06.2020</t>
  </si>
  <si>
    <t>с 01.01.2021 по 30.06.2021</t>
  </si>
  <si>
    <t>с 01.07.2021 по 31.12.2021</t>
  </si>
  <si>
    <t>с 01.01.2022 по 30.06.2022</t>
  </si>
  <si>
    <t>с 01.07.2022 по 30.12.2022</t>
  </si>
  <si>
    <t>Лунева Елена Павловна</t>
  </si>
  <si>
    <t>Начальник Планово-экономического отдела</t>
  </si>
  <si>
    <t>8(81136)96-256</t>
  </si>
  <si>
    <t>https://tariff.eias.ru/disclo/get_file?p_guid=c96106af-91c5-4f0c-85cb-3687ca7f2519</t>
  </si>
  <si>
    <t>https://tariff.eias.ru/disclo/get_file?p_guid=63ddad71-8db7-42f0-abf4-3c4cfff0c8c9</t>
  </si>
  <si>
    <t>https://tariff.eias.ru/disclo/get_file?p_guid=97a96764-033a-4ae2-971e-ed208e466b1b</t>
  </si>
  <si>
    <t>https://tariff.eias.ru/disclo/get_file?p_guid=84092607-f3ef-487e-bea6-1e226c027b82</t>
  </si>
  <si>
    <t>Управление по сбыту филиала ОАО "ОГК-2"-Псковская ГРЭС, телефон 8(81136)96366</t>
  </si>
  <si>
    <t>mailto:LunevaEP@psk.ogk2.ru</t>
  </si>
  <si>
    <t>с 01.07.2020 по 30.12.2020</t>
  </si>
  <si>
    <t xml:space="preserve">Приказ от 29.11.2017г. № 142-т </t>
  </si>
  <si>
    <t>Тарифы на т/э,поставляемую ЕТО теплосн. организациям, приобретающим т/э  с целью компенсации потерь, без НДС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</si>
</sst>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0"/>
      <color indexed="12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49" fontId="4" fillId="0" borderId="0" xfId="53" applyNumberFormat="1" applyProtection="1">
      <alignment vertical="top"/>
      <protection/>
    </xf>
    <xf numFmtId="0" fontId="0" fillId="0" borderId="0" xfId="0" applyBorder="1" applyAlignment="1">
      <alignment/>
    </xf>
    <xf numFmtId="0" fontId="13" fillId="0" borderId="18" xfId="42" applyFont="1" applyFill="1" applyBorder="1" applyAlignment="1" applyProtection="1">
      <alignment horizontal="left" vertical="center" wrapText="1" indent="1"/>
      <protection locked="0"/>
    </xf>
    <xf numFmtId="0" fontId="13" fillId="0" borderId="19" xfId="42" applyFont="1" applyFill="1" applyBorder="1" applyAlignment="1" applyProtection="1">
      <alignment horizontal="left" vertical="center" wrapText="1" inden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49" fontId="4" fillId="35" borderId="0" xfId="53" applyNumberForma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0" fontId="2" fillId="36" borderId="20" xfId="54" applyFont="1" applyFill="1" applyBorder="1" applyAlignment="1" applyProtection="1">
      <alignment horizontal="left" vertical="top"/>
      <protection locked="0"/>
    </xf>
    <xf numFmtId="0" fontId="2" fillId="36" borderId="21" xfId="54" applyFont="1" applyFill="1" applyBorder="1" applyAlignment="1" applyProtection="1">
      <alignment horizontal="left" vertical="top"/>
      <protection locked="0"/>
    </xf>
    <xf numFmtId="0" fontId="2" fillId="36" borderId="22" xfId="54" applyFont="1" applyFill="1" applyBorder="1" applyAlignment="1" applyProtection="1">
      <alignment horizontal="left" vertical="top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>
      <alignment horizontal="left" vertical="center" wrapText="1" indent="1"/>
    </xf>
    <xf numFmtId="0" fontId="0" fillId="0" borderId="25" xfId="0" applyBorder="1" applyAlignment="1">
      <alignment horizontal="left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6" xfId="58" applyFont="1" applyFill="1" applyBorder="1" applyAlignment="1" applyProtection="1">
      <alignment horizontal="left" vertical="center" wrapText="1" indent="1"/>
      <protection/>
    </xf>
    <xf numFmtId="0" fontId="2" fillId="0" borderId="27" xfId="58" applyFont="1" applyFill="1" applyBorder="1" applyAlignment="1" applyProtection="1">
      <alignment horizontal="left" vertical="center" wrapText="1" inden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30" xfId="58" applyFont="1" applyFill="1" applyBorder="1" applyAlignment="1" applyProtection="1">
      <alignment horizontal="left" vertical="center" wrapText="1" indent="1"/>
      <protection/>
    </xf>
    <xf numFmtId="0" fontId="2" fillId="0" borderId="31" xfId="58" applyFont="1" applyFill="1" applyBorder="1" applyAlignment="1" applyProtection="1">
      <alignment horizontal="left" vertical="center" wrapText="1" indent="1"/>
      <protection/>
    </xf>
    <xf numFmtId="0" fontId="4" fillId="0" borderId="26" xfId="58" applyFont="1" applyFill="1" applyBorder="1" applyAlignment="1" applyProtection="1">
      <alignment horizontal="left" vertical="center" wrapText="1" indent="1"/>
      <protection/>
    </xf>
    <xf numFmtId="0" fontId="4" fillId="0" borderId="27" xfId="58" applyFont="1" applyFill="1" applyBorder="1" applyAlignment="1" applyProtection="1">
      <alignment horizontal="left" vertical="center" wrapText="1" indent="1"/>
      <protection/>
    </xf>
    <xf numFmtId="0" fontId="4" fillId="0" borderId="28" xfId="58" applyFont="1" applyFill="1" applyBorder="1" applyAlignment="1" applyProtection="1">
      <alignment horizontal="left" vertical="center" wrapText="1" indent="1"/>
      <protection/>
    </xf>
    <xf numFmtId="0" fontId="4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3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3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58" applyFont="1" applyFill="1" applyBorder="1" applyAlignment="1" applyProtection="1">
      <alignment horizontal="left" vertical="center" wrapText="1" indent="1"/>
      <protection/>
    </xf>
    <xf numFmtId="0" fontId="4" fillId="0" borderId="31" xfId="58" applyFont="1" applyFill="1" applyBorder="1" applyAlignment="1" applyProtection="1">
      <alignment horizontal="left" vertical="center" wrapText="1" indent="1"/>
      <protection/>
    </xf>
    <xf numFmtId="0" fontId="2" fillId="0" borderId="23" xfId="0" applyNumberFormat="1" applyFont="1" applyBorder="1" applyAlignment="1">
      <alignment horizontal="left" vertical="center" wrapText="1" indent="1"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0" fillId="0" borderId="25" xfId="0" applyNumberFormat="1" applyBorder="1" applyAlignment="1">
      <alignment horizontal="left" vertical="center" wrapText="1" indent="1"/>
    </xf>
    <xf numFmtId="0" fontId="2" fillId="0" borderId="2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15" fillId="0" borderId="0" xfId="0" applyFont="1" applyAlignment="1">
      <alignment horizontal="center"/>
    </xf>
    <xf numFmtId="2" fontId="35" fillId="36" borderId="14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vo.pskov.ru/" TargetMode="External" /><Relationship Id="rId2" Type="http://schemas.openxmlformats.org/officeDocument/2006/relationships/hyperlink" Target="http://tarif.pskov.ru/" TargetMode="External" /><Relationship Id="rId3" Type="http://schemas.openxmlformats.org/officeDocument/2006/relationships/hyperlink" Target="https://tariff.eias.ru/disclo/get_file?p_guid=c96106af-91c5-4f0c-85cb-3687ca7f2519" TargetMode="External" /><Relationship Id="rId4" Type="http://schemas.openxmlformats.org/officeDocument/2006/relationships/hyperlink" Target="https://tariff.eias.ru/disclo/get_file?p_guid=63ddad71-8db7-42f0-abf4-3c4cfff0c8c9" TargetMode="External" /><Relationship Id="rId5" Type="http://schemas.openxmlformats.org/officeDocument/2006/relationships/hyperlink" Target="https://tariff.eias.ru/disclo/get_file?p_guid=97a96764-033a-4ae2-971e-ed208e466b1b" TargetMode="External" /><Relationship Id="rId6" Type="http://schemas.openxmlformats.org/officeDocument/2006/relationships/hyperlink" Target="mailto:LunevaEP@psk.ogk2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0"/>
  <sheetViews>
    <sheetView showGridLines="0" tabSelected="1" zoomScalePageLayoutView="0" workbookViewId="0" topLeftCell="A19">
      <selection activeCell="A47" sqref="A47:C47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67" t="s">
        <v>336</v>
      </c>
      <c r="B1" s="67"/>
      <c r="C1" s="67"/>
    </row>
    <row r="2" spans="1:3" ht="7.5" customHeight="1">
      <c r="A2" s="11"/>
      <c r="B2" s="12"/>
      <c r="C2" s="12"/>
    </row>
    <row r="3" spans="1:3" ht="15" customHeight="1">
      <c r="A3" s="72" t="str">
        <f>"Код шаблона: "&amp;getCode()</f>
        <v>Код шаблона: PSK.OPEN.INFO.TARIFF.WARM</v>
      </c>
      <c r="B3" s="72"/>
      <c r="C3" s="72"/>
    </row>
    <row r="4" spans="1:3" ht="15" customHeight="1">
      <c r="A4" s="35" t="str">
        <f>"Версия "&amp;GetVersion()</f>
        <v>Версия 17.2.09</v>
      </c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75" t="s">
        <v>190</v>
      </c>
      <c r="B6" s="76"/>
      <c r="C6" s="39" t="s">
        <v>191</v>
      </c>
      <c r="D6"/>
      <c r="E6"/>
      <c r="F6"/>
      <c r="G6"/>
    </row>
    <row r="7" spans="1:7" s="2" customFormat="1" ht="18.75" customHeight="1">
      <c r="A7" s="70" t="s">
        <v>123</v>
      </c>
      <c r="B7" s="71"/>
      <c r="C7" s="33" t="s">
        <v>20</v>
      </c>
      <c r="D7"/>
      <c r="E7"/>
      <c r="F7"/>
      <c r="G7"/>
    </row>
    <row r="8" spans="1:7" s="2" customFormat="1" ht="18.75" customHeight="1">
      <c r="A8" s="70" t="s">
        <v>124</v>
      </c>
      <c r="B8" s="71"/>
      <c r="C8" s="34" t="str">
        <f>IF(Mr="","",LOOKUP(Mr,aMr,aOKTMO))</f>
        <v>58610000</v>
      </c>
      <c r="D8"/>
      <c r="E8"/>
      <c r="F8"/>
      <c r="G8"/>
    </row>
    <row r="9" spans="1:3" ht="34.5" customHeight="1">
      <c r="A9" s="23" t="s">
        <v>195</v>
      </c>
      <c r="B9" s="68" t="s">
        <v>155</v>
      </c>
      <c r="C9" s="69"/>
    </row>
    <row r="10" spans="1:7" s="2" customFormat="1" ht="18.75" customHeight="1">
      <c r="A10" s="70" t="s">
        <v>141</v>
      </c>
      <c r="B10" s="71" t="e">
        <f>#REF!</f>
        <v>#REF!</v>
      </c>
      <c r="C10" s="32">
        <f>IF(org="","",LOOKUP(org,AOrgF,aINNF))</f>
        <v>2607018122</v>
      </c>
      <c r="D10"/>
      <c r="E10"/>
      <c r="F10"/>
      <c r="G10"/>
    </row>
    <row r="11" spans="1:7" s="2" customFormat="1" ht="18.75" customHeight="1">
      <c r="A11" s="70" t="s">
        <v>142</v>
      </c>
      <c r="B11" s="71" t="e">
        <f>#REF!</f>
        <v>#REF!</v>
      </c>
      <c r="C11" s="32" t="str">
        <f>IF(org="","",LOOKUP(org,AOrgF,aKPPF))</f>
        <v>600402001</v>
      </c>
      <c r="D11"/>
      <c r="E11"/>
      <c r="F11"/>
      <c r="G11"/>
    </row>
    <row r="12" spans="1:7" s="2" customFormat="1" ht="20.25" customHeight="1">
      <c r="A12" s="70" t="s">
        <v>206</v>
      </c>
      <c r="B12" s="13" t="s">
        <v>201</v>
      </c>
      <c r="C12" s="31">
        <v>43101</v>
      </c>
      <c r="D12"/>
      <c r="E12"/>
      <c r="F12"/>
      <c r="G12"/>
    </row>
    <row r="13" spans="1:7" s="2" customFormat="1" ht="20.25" customHeight="1">
      <c r="A13" s="70"/>
      <c r="B13" s="13" t="s">
        <v>202</v>
      </c>
      <c r="C13" s="31">
        <v>44196</v>
      </c>
      <c r="D13"/>
      <c r="E13"/>
      <c r="F13"/>
      <c r="G13"/>
    </row>
    <row r="14" spans="1:7" s="1" customFormat="1" ht="25.5" customHeight="1">
      <c r="A14" s="70" t="s">
        <v>198</v>
      </c>
      <c r="B14" s="77"/>
      <c r="C14" s="55" t="s">
        <v>207</v>
      </c>
      <c r="D14"/>
      <c r="E14"/>
      <c r="F14"/>
      <c r="G14"/>
    </row>
    <row r="15" spans="1:7" s="1" customFormat="1" ht="45" customHeight="1">
      <c r="A15" s="82" t="s">
        <v>228</v>
      </c>
      <c r="B15" s="83"/>
      <c r="C15" s="45" t="s">
        <v>219</v>
      </c>
      <c r="D15"/>
      <c r="E15"/>
      <c r="F15"/>
      <c r="G15"/>
    </row>
    <row r="16" spans="1:7" s="1" customFormat="1" ht="33.75" customHeight="1">
      <c r="A16" s="82" t="s">
        <v>342</v>
      </c>
      <c r="B16" s="83"/>
      <c r="C16" s="56" t="s">
        <v>352</v>
      </c>
      <c r="D16"/>
      <c r="E16"/>
      <c r="F16"/>
      <c r="G16"/>
    </row>
    <row r="17" spans="1:7" s="1" customFormat="1" ht="33.75" customHeight="1">
      <c r="A17" s="82" t="s">
        <v>343</v>
      </c>
      <c r="B17" s="83"/>
      <c r="C17" s="47" t="s">
        <v>373</v>
      </c>
      <c r="D17"/>
      <c r="E17"/>
      <c r="F17"/>
      <c r="G17"/>
    </row>
    <row r="18" spans="1:7" s="1" customFormat="1" ht="17.25" customHeight="1">
      <c r="A18" s="91" t="s">
        <v>344</v>
      </c>
      <c r="B18" s="92"/>
      <c r="C18" s="53" t="s">
        <v>345</v>
      </c>
      <c r="D18"/>
      <c r="E18"/>
      <c r="F18"/>
      <c r="G18"/>
    </row>
    <row r="19" spans="1:7" s="1" customFormat="1" ht="17.25" customHeight="1">
      <c r="A19" s="93"/>
      <c r="B19" s="94"/>
      <c r="C19" s="54" t="s">
        <v>346</v>
      </c>
      <c r="D19"/>
      <c r="E19"/>
      <c r="F19"/>
      <c r="G19"/>
    </row>
    <row r="20" spans="1:7" s="1" customFormat="1" ht="25.5" customHeight="1">
      <c r="A20" s="82" t="s">
        <v>227</v>
      </c>
      <c r="B20" s="83"/>
      <c r="C20" s="33" t="s">
        <v>212</v>
      </c>
      <c r="D20"/>
      <c r="E20"/>
      <c r="F20"/>
      <c r="G20"/>
    </row>
    <row r="21" spans="1:7" s="1" customFormat="1" ht="25.5" customHeight="1">
      <c r="A21" s="65" t="s">
        <v>354</v>
      </c>
      <c r="B21" s="66"/>
      <c r="C21" s="47">
        <v>1234.93</v>
      </c>
      <c r="D21"/>
      <c r="E21"/>
      <c r="F21"/>
      <c r="G21"/>
    </row>
    <row r="22" spans="1:7" s="1" customFormat="1" ht="25.5" customHeight="1">
      <c r="A22" s="65" t="s">
        <v>355</v>
      </c>
      <c r="B22" s="66"/>
      <c r="C22" s="47">
        <v>1360.23</v>
      </c>
      <c r="D22"/>
      <c r="E22"/>
      <c r="F22"/>
      <c r="G22"/>
    </row>
    <row r="23" spans="1:7" s="1" customFormat="1" ht="25.5" customHeight="1">
      <c r="A23" s="65" t="s">
        <v>356</v>
      </c>
      <c r="B23" s="66"/>
      <c r="C23" s="47">
        <v>1360.23</v>
      </c>
      <c r="D23"/>
      <c r="E23"/>
      <c r="F23"/>
      <c r="G23"/>
    </row>
    <row r="24" spans="1:7" s="1" customFormat="1" ht="25.5" customHeight="1">
      <c r="A24" s="65" t="s">
        <v>357</v>
      </c>
      <c r="B24" s="66"/>
      <c r="C24" s="47">
        <v>1398.55</v>
      </c>
      <c r="D24"/>
      <c r="E24"/>
      <c r="F24"/>
      <c r="G24"/>
    </row>
    <row r="25" spans="1:7" s="1" customFormat="1" ht="25.5" customHeight="1">
      <c r="A25" s="65" t="s">
        <v>358</v>
      </c>
      <c r="B25" s="66"/>
      <c r="C25" s="47">
        <v>1398.55</v>
      </c>
      <c r="D25"/>
      <c r="E25"/>
      <c r="F25"/>
      <c r="G25"/>
    </row>
    <row r="26" spans="1:7" s="1" customFormat="1" ht="25.5" customHeight="1" thickBot="1">
      <c r="A26" s="65" t="s">
        <v>372</v>
      </c>
      <c r="B26" s="66"/>
      <c r="C26" s="47">
        <v>1438.1</v>
      </c>
      <c r="D26"/>
      <c r="E26"/>
      <c r="F26"/>
      <c r="G26"/>
    </row>
    <row r="27" spans="1:7" s="1" customFormat="1" ht="25.5" customHeight="1" hidden="1">
      <c r="A27" s="65" t="s">
        <v>359</v>
      </c>
      <c r="B27" s="66"/>
      <c r="C27" s="47">
        <v>2106.93</v>
      </c>
      <c r="D27"/>
      <c r="E27"/>
      <c r="F27"/>
      <c r="G27"/>
    </row>
    <row r="28" spans="1:7" s="1" customFormat="1" ht="25.5" customHeight="1" hidden="1">
      <c r="A28" s="65" t="s">
        <v>360</v>
      </c>
      <c r="B28" s="66"/>
      <c r="C28" s="47">
        <v>2176.46</v>
      </c>
      <c r="D28"/>
      <c r="E28"/>
      <c r="F28"/>
      <c r="G28"/>
    </row>
    <row r="29" spans="1:7" s="1" customFormat="1" ht="25.5" customHeight="1" hidden="1">
      <c r="A29" s="65" t="s">
        <v>361</v>
      </c>
      <c r="B29" s="66"/>
      <c r="C29" s="47">
        <v>2176.46</v>
      </c>
      <c r="D29"/>
      <c r="E29"/>
      <c r="F29"/>
      <c r="G29"/>
    </row>
    <row r="30" spans="1:7" s="1" customFormat="1" ht="25.5" customHeight="1" hidden="1" thickBot="1">
      <c r="A30" s="73" t="s">
        <v>362</v>
      </c>
      <c r="B30" s="74"/>
      <c r="C30" s="57">
        <v>2248.28</v>
      </c>
      <c r="D30"/>
      <c r="E30"/>
      <c r="F30"/>
      <c r="G30"/>
    </row>
    <row r="31" spans="1:3" ht="44.25" customHeight="1" thickBot="1">
      <c r="A31" s="84" t="s">
        <v>331</v>
      </c>
      <c r="B31" s="84"/>
      <c r="C31" s="84"/>
    </row>
    <row r="32" spans="1:3" ht="15.75" hidden="1" thickBot="1">
      <c r="A32" s="2"/>
      <c r="B32" s="2"/>
      <c r="C32" s="2"/>
    </row>
    <row r="33" spans="1:7" s="1" customFormat="1" ht="67.5" customHeight="1">
      <c r="A33" s="85" t="s">
        <v>347</v>
      </c>
      <c r="B33" s="86"/>
      <c r="C33" s="103" t="s">
        <v>366</v>
      </c>
      <c r="D33"/>
      <c r="E33"/>
      <c r="F33"/>
      <c r="G33"/>
    </row>
    <row r="34" spans="1:7" s="1" customFormat="1" ht="33.75" customHeight="1">
      <c r="A34" s="78" t="s">
        <v>348</v>
      </c>
      <c r="B34" s="79" t="s">
        <v>332</v>
      </c>
      <c r="C34" s="103" t="s">
        <v>367</v>
      </c>
      <c r="D34"/>
      <c r="E34"/>
      <c r="F34"/>
      <c r="G34"/>
    </row>
    <row r="35" spans="1:7" s="1" customFormat="1" ht="56.25" customHeight="1">
      <c r="A35" s="78" t="s">
        <v>349</v>
      </c>
      <c r="B35" s="79" t="s">
        <v>333</v>
      </c>
      <c r="C35" s="103" t="s">
        <v>368</v>
      </c>
      <c r="D35"/>
      <c r="E35"/>
      <c r="F35"/>
      <c r="G35"/>
    </row>
    <row r="36" spans="1:7" s="1" customFormat="1" ht="97.5" customHeight="1">
      <c r="A36" s="78" t="s">
        <v>350</v>
      </c>
      <c r="B36" s="79" t="s">
        <v>334</v>
      </c>
      <c r="C36" s="42" t="s">
        <v>369</v>
      </c>
      <c r="D36"/>
      <c r="E36"/>
      <c r="F36"/>
      <c r="G36"/>
    </row>
    <row r="37" spans="1:7" s="1" customFormat="1" ht="54" customHeight="1" thickBot="1">
      <c r="A37" s="80" t="s">
        <v>351</v>
      </c>
      <c r="B37" s="81" t="s">
        <v>335</v>
      </c>
      <c r="C37" s="43" t="s">
        <v>370</v>
      </c>
      <c r="D37"/>
      <c r="E37"/>
      <c r="F37"/>
      <c r="G37"/>
    </row>
    <row r="38" ht="13.5" hidden="1" thickBot="1"/>
    <row r="39" spans="1:3" ht="30.75" customHeight="1" thickBot="1">
      <c r="A39" s="84" t="s">
        <v>337</v>
      </c>
      <c r="B39" s="84"/>
      <c r="C39" s="84"/>
    </row>
    <row r="40" spans="1:7" s="1" customFormat="1" ht="22.5" customHeight="1">
      <c r="A40" s="95" t="s">
        <v>338</v>
      </c>
      <c r="B40" s="96"/>
      <c r="C40" s="41" t="s">
        <v>363</v>
      </c>
      <c r="D40"/>
      <c r="E40"/>
      <c r="F40"/>
      <c r="G40"/>
    </row>
    <row r="41" spans="1:7" s="1" customFormat="1" ht="22.5" customHeight="1">
      <c r="A41" s="87" t="s">
        <v>339</v>
      </c>
      <c r="B41" s="88"/>
      <c r="C41" s="42" t="s">
        <v>364</v>
      </c>
      <c r="D41"/>
      <c r="E41"/>
      <c r="F41"/>
      <c r="G41"/>
    </row>
    <row r="42" spans="1:7" s="1" customFormat="1" ht="22.5" customHeight="1">
      <c r="A42" s="87" t="s">
        <v>340</v>
      </c>
      <c r="B42" s="88"/>
      <c r="C42" s="42" t="s">
        <v>365</v>
      </c>
      <c r="D42"/>
      <c r="E42"/>
      <c r="F42"/>
      <c r="G42"/>
    </row>
    <row r="43" spans="1:7" s="1" customFormat="1" ht="22.5" customHeight="1" thickBot="1">
      <c r="A43" s="89" t="s">
        <v>341</v>
      </c>
      <c r="B43" s="90"/>
      <c r="C43" s="103" t="s">
        <v>371</v>
      </c>
      <c r="D43"/>
      <c r="E43"/>
      <c r="F43"/>
      <c r="G43"/>
    </row>
    <row r="45" ht="12.75" customHeight="1">
      <c r="A45" s="24" t="s">
        <v>196</v>
      </c>
    </row>
    <row r="46" ht="12.75">
      <c r="A46" s="24"/>
    </row>
    <row r="47" spans="1:3" ht="160.5" customHeight="1">
      <c r="A47" s="62" t="s">
        <v>374</v>
      </c>
      <c r="B47" s="63"/>
      <c r="C47" s="64"/>
    </row>
    <row r="50" ht="12.75">
      <c r="A50" s="52"/>
    </row>
  </sheetData>
  <sheetProtection password="C8D1" sheet="1" scenarios="1"/>
  <mergeCells count="37">
    <mergeCell ref="A41:B41"/>
    <mergeCell ref="A27:B27"/>
    <mergeCell ref="A42:B42"/>
    <mergeCell ref="A43:B43"/>
    <mergeCell ref="A39:C39"/>
    <mergeCell ref="A16:B16"/>
    <mergeCell ref="A17:B17"/>
    <mergeCell ref="A18:B19"/>
    <mergeCell ref="A34:B34"/>
    <mergeCell ref="A35:B35"/>
    <mergeCell ref="A40:B40"/>
    <mergeCell ref="A26:B26"/>
    <mergeCell ref="A14:B14"/>
    <mergeCell ref="A36:B36"/>
    <mergeCell ref="A37:B37"/>
    <mergeCell ref="A22:B22"/>
    <mergeCell ref="A24:B24"/>
    <mergeCell ref="A15:B15"/>
    <mergeCell ref="A20:B20"/>
    <mergeCell ref="A31:C31"/>
    <mergeCell ref="A33:B33"/>
    <mergeCell ref="A11:B11"/>
    <mergeCell ref="A23:B23"/>
    <mergeCell ref="A6:B6"/>
    <mergeCell ref="A12:A13"/>
    <mergeCell ref="A21:B21"/>
    <mergeCell ref="A25:B25"/>
    <mergeCell ref="A47:C47"/>
    <mergeCell ref="A28:B28"/>
    <mergeCell ref="A1:C1"/>
    <mergeCell ref="B9:C9"/>
    <mergeCell ref="A10:B10"/>
    <mergeCell ref="A7:B7"/>
    <mergeCell ref="A8:B8"/>
    <mergeCell ref="A3:C3"/>
    <mergeCell ref="A29:B29"/>
    <mergeCell ref="A30:B30"/>
  </mergeCells>
  <dataValidations count="6">
    <dataValidation type="list" allowBlank="1" sqref="C1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5">
      <formula1>aNDS</formula1>
    </dataValidation>
    <dataValidation type="textLength" operator="lessThanOrEqual" allowBlank="1" showInputMessage="1" showErrorMessage="1" errorTitle="Ошибка" error="Допускается ввод не более 900 символов!" sqref="B40:B43">
      <formula1>900</formula1>
    </dataValidation>
    <dataValidation type="list" allowBlank="1" showInputMessage="1" showErrorMessage="1" sqref="C20">
      <formula1>aMeasure1</formula1>
    </dataValidation>
  </dataValidations>
  <hyperlinks>
    <hyperlink ref="C18" r:id="rId1" display="http://pravo.pskov.ru"/>
    <hyperlink ref="C19" r:id="rId2" display="http://tarif.pskov.ru"/>
    <hyperlink ref="C33" r:id="rId3" display="https://tariff.eias.ru/disclo/get_file?p_guid=c96106af-91c5-4f0c-85cb-3687ca7f2519"/>
    <hyperlink ref="C34" r:id="rId4" display="https://tariff.eias.ru/disclo/get_file?p_guid=63ddad71-8db7-42f0-abf4-3c4cfff0c8c9"/>
    <hyperlink ref="C35" r:id="rId5" display="https://tariff.eias.ru/disclo/get_file?p_guid=97a96764-033a-4ae2-971e-ed208e466b1b"/>
    <hyperlink ref="C43" r:id="rId6" display="mailto:LunevaEP@psk.ogk2.ru"/>
  </hyperlinks>
  <printOptions/>
  <pageMargins left="0.75" right="0.75" top="1" bottom="1" header="0.5" footer="0.5"/>
  <pageSetup fitToHeight="0" fitToWidth="1" horizontalDpi="600" verticalDpi="600" orientation="portrait" paperSize="9" scale="93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67"/>
      <c r="B1" s="67"/>
      <c r="C1" s="67"/>
    </row>
    <row r="2" spans="1:3" ht="7.5" customHeight="1">
      <c r="A2" s="11"/>
      <c r="B2" s="12"/>
      <c r="C2" s="12"/>
    </row>
    <row r="3" spans="1:3" ht="15" customHeight="1">
      <c r="A3" s="72"/>
      <c r="B3" s="72"/>
      <c r="C3" s="72"/>
    </row>
    <row r="4" spans="1:3" ht="15" customHeight="1">
      <c r="A4" s="35"/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75"/>
      <c r="B6" s="76"/>
      <c r="C6" s="39"/>
      <c r="D6"/>
      <c r="E6"/>
      <c r="F6"/>
      <c r="G6"/>
    </row>
    <row r="7" spans="1:7" s="2" customFormat="1" ht="18.75" customHeight="1">
      <c r="A7" s="70"/>
      <c r="B7" s="71"/>
      <c r="C7" s="33"/>
      <c r="D7"/>
      <c r="E7"/>
      <c r="F7"/>
      <c r="G7"/>
    </row>
    <row r="8" spans="1:7" s="2" customFormat="1" ht="18.75" customHeight="1">
      <c r="A8" s="70"/>
      <c r="B8" s="71"/>
      <c r="C8" s="34"/>
      <c r="D8"/>
      <c r="E8"/>
      <c r="F8"/>
      <c r="G8"/>
    </row>
    <row r="9" spans="1:3" ht="34.5" customHeight="1">
      <c r="A9" s="23"/>
      <c r="B9" s="68"/>
      <c r="C9" s="69"/>
    </row>
    <row r="10" spans="1:7" s="2" customFormat="1" ht="18.75" customHeight="1">
      <c r="A10" s="70"/>
      <c r="B10" s="71"/>
      <c r="C10" s="32"/>
      <c r="D10"/>
      <c r="E10"/>
      <c r="F10"/>
      <c r="G10"/>
    </row>
    <row r="11" spans="1:7" s="2" customFormat="1" ht="18.75" customHeight="1">
      <c r="A11" s="70"/>
      <c r="B11" s="71"/>
      <c r="C11" s="32"/>
      <c r="D11"/>
      <c r="E11"/>
      <c r="F11"/>
      <c r="G11"/>
    </row>
    <row r="12" spans="1:7" s="2" customFormat="1" ht="20.25" customHeight="1">
      <c r="A12" s="70"/>
      <c r="B12" s="13"/>
      <c r="C12" s="31"/>
      <c r="D12"/>
      <c r="E12"/>
      <c r="F12"/>
      <c r="G12"/>
    </row>
    <row r="13" spans="1:7" s="2" customFormat="1" ht="20.25" customHeight="1" thickBot="1">
      <c r="A13" s="97"/>
      <c r="B13" s="28"/>
      <c r="C13" s="40"/>
      <c r="D13"/>
      <c r="E13"/>
      <c r="F13"/>
      <c r="G13"/>
    </row>
    <row r="14" spans="1:3" ht="12.75">
      <c r="A14" s="27"/>
      <c r="B14" s="27"/>
      <c r="C14" s="27"/>
    </row>
    <row r="15" ht="12.75"/>
    <row r="16" spans="1:3" ht="56.25" customHeight="1" thickBot="1">
      <c r="A16" s="98"/>
      <c r="B16" s="98"/>
      <c r="C16" s="98"/>
    </row>
    <row r="17" spans="1:3" ht="15.75" hidden="1" thickBot="1">
      <c r="A17" s="2"/>
      <c r="B17" s="2"/>
      <c r="C17" s="2"/>
    </row>
    <row r="18" spans="1:7" s="1" customFormat="1" ht="49.5" customHeight="1">
      <c r="A18" s="75"/>
      <c r="B18" s="99"/>
      <c r="C18" s="41"/>
      <c r="D18"/>
      <c r="E18"/>
      <c r="F18"/>
      <c r="G18"/>
    </row>
    <row r="19" spans="1:7" s="1" customFormat="1" ht="37.5" customHeight="1">
      <c r="A19" s="70"/>
      <c r="B19" s="77"/>
      <c r="C19" s="42"/>
      <c r="D19"/>
      <c r="E19"/>
      <c r="F19"/>
      <c r="G19"/>
    </row>
    <row r="20" spans="1:7" s="1" customFormat="1" ht="37.5" customHeight="1" thickBot="1">
      <c r="A20" s="100"/>
      <c r="B20" s="101"/>
      <c r="C20" s="43"/>
      <c r="D20"/>
      <c r="E20"/>
      <c r="F20"/>
      <c r="G20"/>
    </row>
    <row r="21" ht="12.75"/>
    <row r="22" spans="1:3" ht="50.25" customHeight="1">
      <c r="A22" s="98"/>
      <c r="B22" s="98"/>
      <c r="C22" s="98"/>
    </row>
    <row r="23" spans="1:2" ht="17.25" thickBot="1">
      <c r="A23" s="3"/>
      <c r="B23" s="4"/>
    </row>
    <row r="24" spans="1:7" s="1" customFormat="1" ht="25.5" customHeight="1">
      <c r="A24" s="75"/>
      <c r="B24" s="99"/>
      <c r="C24" s="44"/>
      <c r="D24"/>
      <c r="E24"/>
      <c r="F24"/>
      <c r="G24"/>
    </row>
    <row r="25" spans="1:7" s="1" customFormat="1" ht="45" customHeight="1">
      <c r="A25" s="82"/>
      <c r="B25" s="83"/>
      <c r="C25" s="45"/>
      <c r="D25"/>
      <c r="E25"/>
      <c r="F25"/>
      <c r="G25"/>
    </row>
    <row r="26" spans="1:7" s="1" customFormat="1" ht="25.5" customHeight="1">
      <c r="A26" s="70"/>
      <c r="B26" s="77"/>
      <c r="C26" s="33"/>
      <c r="D26"/>
      <c r="E26"/>
      <c r="F26"/>
      <c r="G26"/>
    </row>
    <row r="27" spans="1:7" s="1" customFormat="1" ht="25.5" customHeight="1">
      <c r="A27" s="82"/>
      <c r="B27" s="83"/>
      <c r="C27" s="46"/>
      <c r="D27"/>
      <c r="E27"/>
      <c r="F27"/>
      <c r="G27"/>
    </row>
    <row r="28" spans="1:7" s="1" customFormat="1" ht="25.5" customHeight="1">
      <c r="A28" s="65"/>
      <c r="B28" s="66"/>
      <c r="C28" s="47"/>
      <c r="D28"/>
      <c r="E28"/>
      <c r="F28"/>
      <c r="G28"/>
    </row>
    <row r="29" spans="1:7" s="1" customFormat="1" ht="25.5" customHeight="1">
      <c r="A29" s="65"/>
      <c r="B29" s="66"/>
      <c r="C29" s="47"/>
      <c r="D29"/>
      <c r="E29"/>
      <c r="F29"/>
      <c r="G29"/>
    </row>
    <row r="30" spans="1:7" s="1" customFormat="1" ht="25.5" customHeight="1">
      <c r="A30" s="65"/>
      <c r="B30" s="66"/>
      <c r="C30" s="47"/>
      <c r="D30"/>
      <c r="E30"/>
      <c r="F30"/>
      <c r="G30"/>
    </row>
    <row r="31" spans="1:7" s="1" customFormat="1" ht="25.5" customHeight="1">
      <c r="A31" s="65"/>
      <c r="B31" s="66"/>
      <c r="C31" s="47"/>
      <c r="D31"/>
      <c r="E31"/>
      <c r="F31"/>
      <c r="G31"/>
    </row>
    <row r="32" spans="1:7" s="1" customFormat="1" ht="25.5" customHeight="1">
      <c r="A32" s="65"/>
      <c r="B32" s="66"/>
      <c r="C32" s="47"/>
      <c r="D32"/>
      <c r="E32"/>
      <c r="F32"/>
      <c r="G32"/>
    </row>
    <row r="33" spans="1:7" s="1" customFormat="1" ht="25.5" customHeight="1">
      <c r="A33" s="65"/>
      <c r="B33" s="66"/>
      <c r="C33" s="47"/>
      <c r="D33"/>
      <c r="E33"/>
      <c r="F33"/>
      <c r="G33"/>
    </row>
    <row r="34" spans="1:7" s="1" customFormat="1" ht="25.5" customHeight="1">
      <c r="A34" s="65"/>
      <c r="B34" s="66"/>
      <c r="C34" s="47"/>
      <c r="D34"/>
      <c r="E34"/>
      <c r="F34"/>
      <c r="G34"/>
    </row>
    <row r="35" spans="1:7" s="1" customFormat="1" ht="25.5" customHeight="1">
      <c r="A35" s="65"/>
      <c r="B35" s="66"/>
      <c r="C35" s="47"/>
      <c r="D35"/>
      <c r="E35"/>
      <c r="F35"/>
      <c r="G35"/>
    </row>
    <row r="36" spans="1:7" s="1" customFormat="1" ht="25.5" customHeight="1">
      <c r="A36" s="65"/>
      <c r="B36" s="66"/>
      <c r="C36" s="47"/>
      <c r="D36"/>
      <c r="E36"/>
      <c r="F36"/>
      <c r="G36"/>
    </row>
    <row r="37" spans="1:7" s="1" customFormat="1" ht="25.5" customHeight="1">
      <c r="A37" s="65"/>
      <c r="B37" s="66"/>
      <c r="C37" s="47"/>
      <c r="D37"/>
      <c r="E37"/>
      <c r="F37"/>
      <c r="G37"/>
    </row>
    <row r="38" spans="1:7" s="1" customFormat="1" ht="25.5" customHeight="1">
      <c r="A38" s="82"/>
      <c r="B38" s="83"/>
      <c r="C38" s="42"/>
      <c r="D38"/>
      <c r="E38"/>
      <c r="F38"/>
      <c r="G38"/>
    </row>
    <row r="39" spans="1:7" s="1" customFormat="1" ht="49.5" customHeight="1">
      <c r="A39" s="70"/>
      <c r="B39" s="77"/>
      <c r="C39" s="42"/>
      <c r="D39"/>
      <c r="E39"/>
      <c r="F39"/>
      <c r="G39"/>
    </row>
    <row r="40" spans="1:7" s="1" customFormat="1" ht="49.5" customHeight="1">
      <c r="A40" s="70"/>
      <c r="B40" s="77"/>
      <c r="C40" s="46"/>
      <c r="D40"/>
      <c r="E40"/>
      <c r="F40"/>
      <c r="G40"/>
    </row>
    <row r="41" spans="1:7" s="1" customFormat="1" ht="24" customHeight="1">
      <c r="A41" s="65"/>
      <c r="B41" s="66"/>
      <c r="C41" s="47"/>
      <c r="D41"/>
      <c r="E41"/>
      <c r="F41"/>
      <c r="G41"/>
    </row>
    <row r="42" spans="1:7" s="1" customFormat="1" ht="24" customHeight="1">
      <c r="A42" s="65"/>
      <c r="B42" s="66"/>
      <c r="C42" s="47"/>
      <c r="D42"/>
      <c r="E42"/>
      <c r="F42"/>
      <c r="G42"/>
    </row>
    <row r="43" spans="1:7" s="1" customFormat="1" ht="20.25" customHeight="1">
      <c r="A43" s="65"/>
      <c r="B43" s="66"/>
      <c r="C43" s="47"/>
      <c r="D43"/>
      <c r="E43"/>
      <c r="F43"/>
      <c r="G43"/>
    </row>
    <row r="44" spans="1:7" s="1" customFormat="1" ht="20.25" customHeight="1">
      <c r="A44" s="65"/>
      <c r="B44" s="66"/>
      <c r="C44" s="47"/>
      <c r="D44"/>
      <c r="E44"/>
      <c r="F44"/>
      <c r="G44"/>
    </row>
    <row r="45" spans="1:7" s="1" customFormat="1" ht="21" customHeight="1">
      <c r="A45" s="65"/>
      <c r="B45" s="66"/>
      <c r="C45" s="47"/>
      <c r="D45"/>
      <c r="E45"/>
      <c r="F45"/>
      <c r="G45"/>
    </row>
    <row r="46" spans="1:7" s="1" customFormat="1" ht="21" customHeight="1">
      <c r="A46" s="65"/>
      <c r="B46" s="66"/>
      <c r="C46" s="47"/>
      <c r="D46"/>
      <c r="E46"/>
      <c r="F46"/>
      <c r="G46"/>
    </row>
    <row r="47" spans="1:7" s="1" customFormat="1" ht="21" customHeight="1">
      <c r="A47" s="65"/>
      <c r="B47" s="66"/>
      <c r="C47" s="47"/>
      <c r="D47"/>
      <c r="E47"/>
      <c r="F47"/>
      <c r="G47"/>
    </row>
    <row r="48" spans="1:7" s="1" customFormat="1" ht="21" customHeight="1">
      <c r="A48" s="65"/>
      <c r="B48" s="66"/>
      <c r="C48" s="47"/>
      <c r="D48"/>
      <c r="E48"/>
      <c r="F48"/>
      <c r="G48"/>
    </row>
    <row r="49" spans="1:7" s="1" customFormat="1" ht="21" customHeight="1">
      <c r="A49" s="65"/>
      <c r="B49" s="66"/>
      <c r="C49" s="47"/>
      <c r="D49"/>
      <c r="E49"/>
      <c r="F49"/>
      <c r="G49"/>
    </row>
    <row r="50" spans="1:7" s="1" customFormat="1" ht="21" customHeight="1">
      <c r="A50" s="65"/>
      <c r="B50" s="66"/>
      <c r="C50" s="47"/>
      <c r="D50"/>
      <c r="E50"/>
      <c r="F50"/>
      <c r="G50"/>
    </row>
    <row r="51" spans="1:7" s="1" customFormat="1" ht="87.75" customHeight="1">
      <c r="A51" s="82"/>
      <c r="B51" s="83"/>
      <c r="C51" s="46"/>
      <c r="D51"/>
      <c r="E51"/>
      <c r="F51"/>
      <c r="G51"/>
    </row>
    <row r="52" spans="1:3" ht="55.5" customHeight="1" thickBot="1">
      <c r="A52" s="100"/>
      <c r="B52" s="101"/>
      <c r="C52" s="48"/>
    </row>
    <row r="53" ht="40.5" customHeight="1">
      <c r="A53" s="24"/>
    </row>
    <row r="54" spans="1:3" ht="135.75" customHeight="1">
      <c r="A54" s="62"/>
      <c r="B54" s="63"/>
      <c r="C54" s="64"/>
    </row>
    <row r="57" ht="15">
      <c r="A57" s="30"/>
    </row>
    <row r="58" spans="1:2" ht="15" customHeight="1">
      <c r="A58" s="102"/>
      <c r="B58" s="102"/>
    </row>
    <row r="59" spans="1:2" ht="15" customHeight="1">
      <c r="A59" s="102"/>
      <c r="B59" s="102"/>
    </row>
    <row r="60" spans="1:2" ht="15" customHeight="1">
      <c r="A60" s="102"/>
      <c r="B60" s="102"/>
    </row>
    <row r="61" spans="1:2" ht="15" customHeight="1">
      <c r="A61" s="102"/>
      <c r="B61" s="102"/>
    </row>
    <row r="62" spans="1:2" ht="15" customHeight="1">
      <c r="A62" s="102"/>
      <c r="B62" s="102"/>
    </row>
  </sheetData>
  <sheetProtection/>
  <mergeCells count="45"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  <mergeCell ref="A40:B40"/>
    <mergeCell ref="A41:B41"/>
    <mergeCell ref="A42:B42"/>
    <mergeCell ref="A51:B51"/>
    <mergeCell ref="A52:B52"/>
    <mergeCell ref="A54:C54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0:B20"/>
    <mergeCell ref="A22:C22"/>
    <mergeCell ref="A24:B24"/>
    <mergeCell ref="A25:B25"/>
    <mergeCell ref="A26:B26"/>
    <mergeCell ref="A27:B27"/>
    <mergeCell ref="A10:B10"/>
    <mergeCell ref="A11:B11"/>
    <mergeCell ref="A12:A13"/>
    <mergeCell ref="A16:C16"/>
    <mergeCell ref="A18:B18"/>
    <mergeCell ref="A19:B19"/>
    <mergeCell ref="A1:C1"/>
    <mergeCell ref="A3:C3"/>
    <mergeCell ref="A6:B6"/>
    <mergeCell ref="A7:B7"/>
    <mergeCell ref="A8:B8"/>
    <mergeCell ref="B9:C9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192</v>
      </c>
      <c r="B1" s="18" t="s">
        <v>193</v>
      </c>
      <c r="C1" s="19" t="s">
        <v>194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541"/>
  <sheetViews>
    <sheetView showGridLines="0" zoomScalePageLayoutView="0" workbookViewId="0" topLeftCell="E55">
      <selection activeCell="E85" sqref="A85:IV85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7" customWidth="1"/>
    <col min="14" max="14" width="29.75390625" style="7" customWidth="1"/>
    <col min="15" max="15" width="9.125" style="26" customWidth="1"/>
    <col min="16" max="19" width="9.125" style="7" customWidth="1"/>
    <col min="20" max="20" width="23.75390625" style="7" customWidth="1"/>
    <col min="21" max="16384" width="9.125" style="7" customWidth="1"/>
  </cols>
  <sheetData>
    <row r="1" spans="1:22" ht="12.75">
      <c r="A1" s="8" t="s">
        <v>143</v>
      </c>
      <c r="B1" s="7" t="s">
        <v>144</v>
      </c>
      <c r="C1" s="7" t="s">
        <v>145</v>
      </c>
      <c r="D1" s="5" t="s">
        <v>121</v>
      </c>
      <c r="E1" s="5" t="s">
        <v>124</v>
      </c>
      <c r="F1" s="17" t="s">
        <v>197</v>
      </c>
      <c r="G1" s="17" t="s">
        <v>146</v>
      </c>
      <c r="H1" s="17" t="s">
        <v>147</v>
      </c>
      <c r="I1" s="17" t="s">
        <v>148</v>
      </c>
      <c r="N1" s="17" t="s">
        <v>199</v>
      </c>
      <c r="P1" s="26" t="s">
        <v>200</v>
      </c>
      <c r="R1" s="7" t="s">
        <v>222</v>
      </c>
      <c r="T1" s="7" t="s">
        <v>232</v>
      </c>
      <c r="V1" s="7" t="s">
        <v>233</v>
      </c>
    </row>
    <row r="2" spans="1:22" ht="12.75">
      <c r="A2" s="14">
        <v>2017</v>
      </c>
      <c r="B2" s="6" t="s">
        <v>125</v>
      </c>
      <c r="C2" s="6" t="s">
        <v>126</v>
      </c>
      <c r="D2" s="5" t="s">
        <v>0</v>
      </c>
      <c r="E2" s="5" t="s">
        <v>1</v>
      </c>
      <c r="F2" s="51" t="s">
        <v>0</v>
      </c>
      <c r="G2" s="51" t="s">
        <v>2</v>
      </c>
      <c r="H2" s="51" t="s">
        <v>3</v>
      </c>
      <c r="I2" s="51" t="s">
        <v>4</v>
      </c>
      <c r="J2" t="s">
        <v>153</v>
      </c>
      <c r="K2">
        <v>6004000250</v>
      </c>
      <c r="L2" s="7" t="s">
        <v>152</v>
      </c>
      <c r="N2" s="38" t="s">
        <v>207</v>
      </c>
      <c r="O2" s="49" t="s">
        <v>208</v>
      </c>
      <c r="P2" s="38" t="s">
        <v>223</v>
      </c>
      <c r="R2" s="38" t="s">
        <v>219</v>
      </c>
      <c r="T2" s="36" t="s">
        <v>212</v>
      </c>
      <c r="V2" s="49" t="s">
        <v>229</v>
      </c>
    </row>
    <row r="3" spans="1:22" ht="12.75">
      <c r="A3" s="14">
        <v>2018</v>
      </c>
      <c r="B3" s="6" t="s">
        <v>127</v>
      </c>
      <c r="C3" s="6" t="s">
        <v>128</v>
      </c>
      <c r="D3" s="5" t="s">
        <v>9</v>
      </c>
      <c r="E3" s="5" t="s">
        <v>10</v>
      </c>
      <c r="F3" s="51" t="s">
        <v>0</v>
      </c>
      <c r="G3" s="51" t="s">
        <v>234</v>
      </c>
      <c r="H3" s="51" t="s">
        <v>235</v>
      </c>
      <c r="I3" s="51" t="s">
        <v>236</v>
      </c>
      <c r="J3" t="s">
        <v>259</v>
      </c>
      <c r="K3">
        <v>7708503727</v>
      </c>
      <c r="L3" s="7" t="s">
        <v>14</v>
      </c>
      <c r="N3" s="38" t="s">
        <v>209</v>
      </c>
      <c r="O3" s="50" t="s">
        <v>210</v>
      </c>
      <c r="P3" s="38" t="s">
        <v>224</v>
      </c>
      <c r="R3" s="38" t="s">
        <v>220</v>
      </c>
      <c r="T3" s="37" t="s">
        <v>210</v>
      </c>
      <c r="V3" s="50" t="s">
        <v>230</v>
      </c>
    </row>
    <row r="4" spans="1:22" ht="12.75">
      <c r="A4" s="14">
        <v>2019</v>
      </c>
      <c r="B4" s="6" t="s">
        <v>129</v>
      </c>
      <c r="C4" s="6" t="s">
        <v>130</v>
      </c>
      <c r="D4" s="5" t="s">
        <v>18</v>
      </c>
      <c r="E4" s="5" t="s">
        <v>19</v>
      </c>
      <c r="F4" s="51" t="s">
        <v>0</v>
      </c>
      <c r="G4" s="51" t="s">
        <v>237</v>
      </c>
      <c r="H4" s="51" t="s">
        <v>235</v>
      </c>
      <c r="I4" s="51" t="s">
        <v>238</v>
      </c>
      <c r="J4" t="s">
        <v>155</v>
      </c>
      <c r="K4">
        <v>2607018122</v>
      </c>
      <c r="L4" s="7" t="s">
        <v>157</v>
      </c>
      <c r="N4" s="38" t="s">
        <v>211</v>
      </c>
      <c r="O4" s="50" t="s">
        <v>212</v>
      </c>
      <c r="P4" s="38" t="s">
        <v>225</v>
      </c>
      <c r="R4" s="38" t="s">
        <v>221</v>
      </c>
      <c r="T4" s="37" t="s">
        <v>212</v>
      </c>
      <c r="V4" s="50" t="s">
        <v>231</v>
      </c>
    </row>
    <row r="5" spans="1:22" ht="12.75">
      <c r="A5" s="14">
        <v>2020</v>
      </c>
      <c r="B5" s="6" t="s">
        <v>131</v>
      </c>
      <c r="C5" s="6" t="s">
        <v>132</v>
      </c>
      <c r="D5" s="5" t="s">
        <v>20</v>
      </c>
      <c r="E5" s="5" t="s">
        <v>21</v>
      </c>
      <c r="F5" s="51" t="s">
        <v>0</v>
      </c>
      <c r="G5" s="51" t="s">
        <v>239</v>
      </c>
      <c r="H5" s="51" t="s">
        <v>240</v>
      </c>
      <c r="I5" s="51" t="s">
        <v>5</v>
      </c>
      <c r="N5" s="38" t="s">
        <v>213</v>
      </c>
      <c r="O5" s="50" t="s">
        <v>212</v>
      </c>
      <c r="P5" s="38" t="s">
        <v>226</v>
      </c>
      <c r="T5" s="37" t="s">
        <v>215</v>
      </c>
      <c r="V5" s="50"/>
    </row>
    <row r="6" spans="1:20" ht="12.75">
      <c r="A6" s="14">
        <v>2021</v>
      </c>
      <c r="B6" s="6" t="s">
        <v>133</v>
      </c>
      <c r="C6" s="6"/>
      <c r="D6" s="5" t="s">
        <v>22</v>
      </c>
      <c r="E6" s="5" t="s">
        <v>23</v>
      </c>
      <c r="F6" s="51" t="s">
        <v>0</v>
      </c>
      <c r="G6" s="51" t="s">
        <v>6</v>
      </c>
      <c r="H6" s="51" t="s">
        <v>7</v>
      </c>
      <c r="I6" s="51" t="s">
        <v>8</v>
      </c>
      <c r="N6" s="38" t="s">
        <v>214</v>
      </c>
      <c r="O6" s="50" t="s">
        <v>215</v>
      </c>
      <c r="T6" s="37" t="s">
        <v>217</v>
      </c>
    </row>
    <row r="7" spans="1:22" ht="12.75">
      <c r="A7" s="14">
        <v>2022</v>
      </c>
      <c r="B7" s="6" t="s">
        <v>134</v>
      </c>
      <c r="C7" s="6"/>
      <c r="D7" s="5" t="s">
        <v>27</v>
      </c>
      <c r="E7" s="5" t="s">
        <v>28</v>
      </c>
      <c r="F7" s="51" t="s">
        <v>9</v>
      </c>
      <c r="G7" s="51" t="s">
        <v>11</v>
      </c>
      <c r="H7" s="51" t="s">
        <v>12</v>
      </c>
      <c r="I7" s="51" t="s">
        <v>13</v>
      </c>
      <c r="N7" s="38" t="s">
        <v>216</v>
      </c>
      <c r="O7" s="50" t="s">
        <v>217</v>
      </c>
      <c r="T7" s="37" t="s">
        <v>210</v>
      </c>
      <c r="V7" s="50"/>
    </row>
    <row r="8" spans="1:15" ht="12.75">
      <c r="A8" s="14">
        <v>2023</v>
      </c>
      <c r="B8" s="6" t="s">
        <v>135</v>
      </c>
      <c r="C8" s="6"/>
      <c r="D8" s="5" t="s">
        <v>29</v>
      </c>
      <c r="E8" s="5" t="s">
        <v>30</v>
      </c>
      <c r="F8" s="51" t="s">
        <v>9</v>
      </c>
      <c r="G8" s="51" t="s">
        <v>241</v>
      </c>
      <c r="H8" s="51" t="s">
        <v>242</v>
      </c>
      <c r="I8" s="51" t="s">
        <v>13</v>
      </c>
      <c r="J8" s="29"/>
      <c r="K8" s="29"/>
      <c r="L8" s="29"/>
      <c r="N8" s="38" t="s">
        <v>218</v>
      </c>
      <c r="O8" s="50" t="s">
        <v>210</v>
      </c>
    </row>
    <row r="9" spans="1:9" ht="12.75">
      <c r="A9" s="14">
        <v>2024</v>
      </c>
      <c r="B9" s="6" t="s">
        <v>136</v>
      </c>
      <c r="C9" s="6"/>
      <c r="D9" s="5" t="s">
        <v>31</v>
      </c>
      <c r="E9" s="5" t="s">
        <v>32</v>
      </c>
      <c r="F9" s="51" t="s">
        <v>9</v>
      </c>
      <c r="G9" s="51" t="s">
        <v>243</v>
      </c>
      <c r="H9" s="51" t="s">
        <v>244</v>
      </c>
      <c r="I9" s="51" t="s">
        <v>13</v>
      </c>
    </row>
    <row r="10" spans="1:9" ht="12.75">
      <c r="A10" s="14">
        <v>2025</v>
      </c>
      <c r="B10" s="6" t="s">
        <v>137</v>
      </c>
      <c r="C10" s="6"/>
      <c r="D10" s="5" t="s">
        <v>33</v>
      </c>
      <c r="E10" s="5" t="s">
        <v>34</v>
      </c>
      <c r="F10" s="51" t="s">
        <v>9</v>
      </c>
      <c r="G10" s="51" t="s">
        <v>234</v>
      </c>
      <c r="H10" s="51" t="s">
        <v>235</v>
      </c>
      <c r="I10" s="51" t="s">
        <v>236</v>
      </c>
    </row>
    <row r="11" spans="1:9" ht="12.75">
      <c r="A11" s="15"/>
      <c r="B11" s="6" t="s">
        <v>138</v>
      </c>
      <c r="C11" s="6"/>
      <c r="D11" s="5" t="s">
        <v>40</v>
      </c>
      <c r="E11" s="5" t="s">
        <v>41</v>
      </c>
      <c r="F11" s="51" t="s">
        <v>9</v>
      </c>
      <c r="G11" s="51" t="s">
        <v>237</v>
      </c>
      <c r="H11" s="51" t="s">
        <v>235</v>
      </c>
      <c r="I11" s="51" t="s">
        <v>238</v>
      </c>
    </row>
    <row r="12" spans="1:9" ht="12.75">
      <c r="A12" s="15"/>
      <c r="B12" s="6" t="s">
        <v>139</v>
      </c>
      <c r="C12" s="6"/>
      <c r="D12" s="5" t="s">
        <v>42</v>
      </c>
      <c r="E12" s="5" t="s">
        <v>43</v>
      </c>
      <c r="F12" s="51" t="s">
        <v>9</v>
      </c>
      <c r="G12" s="51" t="s">
        <v>245</v>
      </c>
      <c r="H12" s="51" t="s">
        <v>246</v>
      </c>
      <c r="I12" s="51" t="s">
        <v>14</v>
      </c>
    </row>
    <row r="13" spans="1:9" ht="12.75">
      <c r="A13" s="15"/>
      <c r="B13" s="6" t="s">
        <v>140</v>
      </c>
      <c r="C13" s="6"/>
      <c r="D13" s="5" t="s">
        <v>47</v>
      </c>
      <c r="E13" s="5" t="s">
        <v>48</v>
      </c>
      <c r="F13" s="51" t="s">
        <v>9</v>
      </c>
      <c r="G13" s="51" t="s">
        <v>15</v>
      </c>
      <c r="H13" s="51" t="s">
        <v>16</v>
      </c>
      <c r="I13" s="51" t="s">
        <v>17</v>
      </c>
    </row>
    <row r="14" spans="4:9" ht="12.75">
      <c r="D14" s="5" t="s">
        <v>52</v>
      </c>
      <c r="E14" s="5" t="s">
        <v>53</v>
      </c>
      <c r="F14" s="51" t="s">
        <v>9</v>
      </c>
      <c r="G14" s="51" t="s">
        <v>6</v>
      </c>
      <c r="H14" s="51" t="s">
        <v>7</v>
      </c>
      <c r="I14" s="51" t="s">
        <v>8</v>
      </c>
    </row>
    <row r="15" spans="4:9" ht="12.75">
      <c r="D15" s="5" t="s">
        <v>57</v>
      </c>
      <c r="E15" s="5" t="s">
        <v>58</v>
      </c>
      <c r="F15" s="51" t="s">
        <v>9</v>
      </c>
      <c r="G15" s="29" t="s">
        <v>203</v>
      </c>
      <c r="H15" s="29" t="s">
        <v>204</v>
      </c>
      <c r="I15" s="29" t="s">
        <v>205</v>
      </c>
    </row>
    <row r="16" spans="3:9" ht="12.75">
      <c r="C16" s="16"/>
      <c r="D16" s="5" t="s">
        <v>62</v>
      </c>
      <c r="E16" s="5" t="s">
        <v>63</v>
      </c>
      <c r="F16" s="51" t="s">
        <v>18</v>
      </c>
      <c r="G16" s="51" t="s">
        <v>234</v>
      </c>
      <c r="H16" s="51" t="s">
        <v>235</v>
      </c>
      <c r="I16" s="51" t="s">
        <v>236</v>
      </c>
    </row>
    <row r="17" spans="4:9" ht="12.75">
      <c r="D17" s="5" t="s">
        <v>67</v>
      </c>
      <c r="E17" s="5" t="s">
        <v>68</v>
      </c>
      <c r="F17" s="51" t="s">
        <v>18</v>
      </c>
      <c r="G17" s="51" t="s">
        <v>237</v>
      </c>
      <c r="H17" s="51" t="s">
        <v>235</v>
      </c>
      <c r="I17" s="51" t="s">
        <v>238</v>
      </c>
    </row>
    <row r="18" spans="4:9" ht="12.75">
      <c r="D18" s="5" t="s">
        <v>72</v>
      </c>
      <c r="E18" s="5" t="s">
        <v>73</v>
      </c>
      <c r="F18" s="51" t="s">
        <v>18</v>
      </c>
      <c r="G18" s="51" t="s">
        <v>247</v>
      </c>
      <c r="H18" s="51" t="s">
        <v>248</v>
      </c>
      <c r="I18" s="51" t="s">
        <v>5</v>
      </c>
    </row>
    <row r="19" spans="4:9" ht="12.75">
      <c r="D19" s="5" t="s">
        <v>79</v>
      </c>
      <c r="E19" s="5" t="s">
        <v>80</v>
      </c>
      <c r="F19" s="51" t="s">
        <v>18</v>
      </c>
      <c r="G19" s="51" t="s">
        <v>249</v>
      </c>
      <c r="H19" s="51" t="s">
        <v>250</v>
      </c>
      <c r="I19" s="51" t="s">
        <v>251</v>
      </c>
    </row>
    <row r="20" spans="4:9" ht="12.75">
      <c r="D20" s="5" t="s">
        <v>87</v>
      </c>
      <c r="E20" s="5" t="s">
        <v>88</v>
      </c>
      <c r="F20" s="51" t="s">
        <v>18</v>
      </c>
      <c r="G20" s="51" t="s">
        <v>252</v>
      </c>
      <c r="H20" s="51" t="s">
        <v>253</v>
      </c>
      <c r="I20" s="51" t="s">
        <v>149</v>
      </c>
    </row>
    <row r="21" spans="4:9" ht="12.75">
      <c r="D21" s="5" t="s">
        <v>89</v>
      </c>
      <c r="E21" s="5" t="s">
        <v>90</v>
      </c>
      <c r="F21" s="51" t="s">
        <v>18</v>
      </c>
      <c r="G21" s="51" t="s">
        <v>254</v>
      </c>
      <c r="H21" s="51" t="s">
        <v>255</v>
      </c>
      <c r="I21" s="51" t="s">
        <v>256</v>
      </c>
    </row>
    <row r="22" spans="4:9" ht="12.75">
      <c r="D22" s="5" t="s">
        <v>96</v>
      </c>
      <c r="E22" s="5" t="s">
        <v>97</v>
      </c>
      <c r="F22" s="51" t="s">
        <v>18</v>
      </c>
      <c r="G22" s="51" t="s">
        <v>6</v>
      </c>
      <c r="H22" s="51" t="s">
        <v>7</v>
      </c>
      <c r="I22" s="51" t="s">
        <v>8</v>
      </c>
    </row>
    <row r="23" spans="4:9" ht="12.75">
      <c r="D23" s="5" t="s">
        <v>101</v>
      </c>
      <c r="E23" s="5" t="s">
        <v>102</v>
      </c>
      <c r="F23" s="51" t="s">
        <v>18</v>
      </c>
      <c r="G23" s="51" t="s">
        <v>257</v>
      </c>
      <c r="H23" s="51" t="s">
        <v>258</v>
      </c>
      <c r="I23" s="51" t="s">
        <v>149</v>
      </c>
    </row>
    <row r="24" spans="4:9" ht="12.75">
      <c r="D24" s="5" t="s">
        <v>122</v>
      </c>
      <c r="E24" s="5" t="s">
        <v>110</v>
      </c>
      <c r="F24" s="51" t="s">
        <v>18</v>
      </c>
      <c r="G24" s="51" t="s">
        <v>150</v>
      </c>
      <c r="H24" s="51" t="s">
        <v>151</v>
      </c>
      <c r="I24" s="51" t="s">
        <v>149</v>
      </c>
    </row>
    <row r="25" spans="4:9" ht="12.75">
      <c r="D25" s="5" t="s">
        <v>114</v>
      </c>
      <c r="E25" s="5" t="s">
        <v>115</v>
      </c>
      <c r="F25" s="51" t="s">
        <v>20</v>
      </c>
      <c r="G25" s="51" t="s">
        <v>259</v>
      </c>
      <c r="H25" s="51" t="s">
        <v>16</v>
      </c>
      <c r="I25" s="51" t="s">
        <v>14</v>
      </c>
    </row>
    <row r="26" spans="4:9" ht="12.75">
      <c r="D26" s="5" t="s">
        <v>116</v>
      </c>
      <c r="E26" s="5" t="s">
        <v>117</v>
      </c>
      <c r="F26" s="51" t="s">
        <v>20</v>
      </c>
      <c r="G26" s="51" t="s">
        <v>153</v>
      </c>
      <c r="H26" s="51" t="s">
        <v>154</v>
      </c>
      <c r="I26" s="51" t="s">
        <v>152</v>
      </c>
    </row>
    <row r="27" spans="4:9" ht="12.75">
      <c r="D27" s="5" t="s">
        <v>119</v>
      </c>
      <c r="E27" s="5" t="s">
        <v>120</v>
      </c>
      <c r="F27" s="51" t="s">
        <v>20</v>
      </c>
      <c r="G27" s="51" t="s">
        <v>155</v>
      </c>
      <c r="H27" s="51" t="s">
        <v>156</v>
      </c>
      <c r="I27" s="51" t="s">
        <v>157</v>
      </c>
    </row>
    <row r="28" spans="6:9" ht="12.75">
      <c r="F28" s="51" t="s">
        <v>22</v>
      </c>
      <c r="G28" s="51" t="s">
        <v>260</v>
      </c>
      <c r="H28" s="51" t="s">
        <v>261</v>
      </c>
      <c r="I28" s="51" t="s">
        <v>24</v>
      </c>
    </row>
    <row r="29" spans="6:9" ht="12.75">
      <c r="F29" s="51" t="s">
        <v>22</v>
      </c>
      <c r="G29" s="51" t="s">
        <v>25</v>
      </c>
      <c r="H29" s="51" t="s">
        <v>26</v>
      </c>
      <c r="I29" s="51" t="s">
        <v>24</v>
      </c>
    </row>
    <row r="30" spans="6:9" ht="12.75">
      <c r="F30" s="51" t="s">
        <v>22</v>
      </c>
      <c r="G30" s="51" t="s">
        <v>262</v>
      </c>
      <c r="H30" s="51" t="s">
        <v>263</v>
      </c>
      <c r="I30" s="51" t="s">
        <v>24</v>
      </c>
    </row>
    <row r="31" spans="6:9" ht="12.75">
      <c r="F31" s="51" t="s">
        <v>22</v>
      </c>
      <c r="G31" s="51" t="s">
        <v>6</v>
      </c>
      <c r="H31" s="51" t="s">
        <v>7</v>
      </c>
      <c r="I31" s="51" t="s">
        <v>8</v>
      </c>
    </row>
    <row r="32" spans="6:9" ht="12.75">
      <c r="F32" s="51" t="s">
        <v>22</v>
      </c>
      <c r="G32" s="51" t="s">
        <v>15</v>
      </c>
      <c r="H32" s="51" t="s">
        <v>16</v>
      </c>
      <c r="I32" s="51" t="s">
        <v>17</v>
      </c>
    </row>
    <row r="33" spans="6:9" ht="12.75">
      <c r="F33" s="51" t="s">
        <v>22</v>
      </c>
      <c r="G33" s="51" t="s">
        <v>234</v>
      </c>
      <c r="H33" s="51" t="s">
        <v>235</v>
      </c>
      <c r="I33" s="51" t="s">
        <v>236</v>
      </c>
    </row>
    <row r="34" spans="6:9" ht="12.75">
      <c r="F34" s="51" t="s">
        <v>22</v>
      </c>
      <c r="G34" s="51" t="s">
        <v>237</v>
      </c>
      <c r="H34" s="51" t="s">
        <v>235</v>
      </c>
      <c r="I34" s="51" t="s">
        <v>238</v>
      </c>
    </row>
    <row r="35" spans="6:9" ht="12.75">
      <c r="F35" s="51" t="s">
        <v>27</v>
      </c>
      <c r="G35" s="51" t="s">
        <v>161</v>
      </c>
      <c r="H35" s="51" t="s">
        <v>162</v>
      </c>
      <c r="I35" s="51" t="s">
        <v>160</v>
      </c>
    </row>
    <row r="36" spans="6:9" ht="12.75">
      <c r="F36" s="51" t="s">
        <v>27</v>
      </c>
      <c r="G36" s="51" t="s">
        <v>264</v>
      </c>
      <c r="H36" s="51" t="s">
        <v>265</v>
      </c>
      <c r="I36" s="51" t="s">
        <v>160</v>
      </c>
    </row>
    <row r="37" spans="6:9" ht="12.75">
      <c r="F37" s="51" t="s">
        <v>27</v>
      </c>
      <c r="G37" s="51" t="s">
        <v>158</v>
      </c>
      <c r="H37" s="51" t="s">
        <v>159</v>
      </c>
      <c r="I37" s="51" t="s">
        <v>160</v>
      </c>
    </row>
    <row r="38" spans="6:9" ht="12.75">
      <c r="F38" s="51" t="s">
        <v>29</v>
      </c>
      <c r="G38" s="51" t="s">
        <v>163</v>
      </c>
      <c r="H38" s="51" t="s">
        <v>164</v>
      </c>
      <c r="I38" s="51" t="s">
        <v>165</v>
      </c>
    </row>
    <row r="39" spans="6:9" ht="12.75">
      <c r="F39" s="51" t="s">
        <v>29</v>
      </c>
      <c r="G39" s="51" t="s">
        <v>266</v>
      </c>
      <c r="H39" s="51" t="s">
        <v>267</v>
      </c>
      <c r="I39" s="51" t="s">
        <v>165</v>
      </c>
    </row>
    <row r="40" spans="6:9" ht="12.75">
      <c r="F40" s="51" t="s">
        <v>29</v>
      </c>
      <c r="G40" s="51" t="s">
        <v>268</v>
      </c>
      <c r="H40" s="51" t="s">
        <v>269</v>
      </c>
      <c r="I40" s="51" t="s">
        <v>14</v>
      </c>
    </row>
    <row r="41" spans="6:9" ht="12.75">
      <c r="F41" s="51" t="s">
        <v>29</v>
      </c>
      <c r="G41" s="51" t="s">
        <v>270</v>
      </c>
      <c r="H41" s="51" t="s">
        <v>271</v>
      </c>
      <c r="I41" s="51" t="s">
        <v>165</v>
      </c>
    </row>
    <row r="42" spans="6:9" ht="12.75">
      <c r="F42" s="51" t="s">
        <v>31</v>
      </c>
      <c r="G42" s="51" t="s">
        <v>166</v>
      </c>
      <c r="H42" s="51" t="s">
        <v>167</v>
      </c>
      <c r="I42" s="51" t="s">
        <v>168</v>
      </c>
    </row>
    <row r="43" spans="6:9" ht="12.75">
      <c r="F43" s="51" t="s">
        <v>33</v>
      </c>
      <c r="G43" s="51" t="s">
        <v>35</v>
      </c>
      <c r="H43" s="51" t="s">
        <v>36</v>
      </c>
      <c r="I43" s="51" t="s">
        <v>37</v>
      </c>
    </row>
    <row r="44" spans="6:9" ht="12.75">
      <c r="F44" s="51" t="s">
        <v>33</v>
      </c>
      <c r="G44" s="51" t="s">
        <v>234</v>
      </c>
      <c r="H44" s="51" t="s">
        <v>235</v>
      </c>
      <c r="I44" s="51" t="s">
        <v>236</v>
      </c>
    </row>
    <row r="45" spans="6:9" ht="12.75">
      <c r="F45" s="51" t="s">
        <v>33</v>
      </c>
      <c r="G45" s="51" t="s">
        <v>237</v>
      </c>
      <c r="H45" s="51" t="s">
        <v>235</v>
      </c>
      <c r="I45" s="51" t="s">
        <v>238</v>
      </c>
    </row>
    <row r="46" spans="6:9" ht="12.75">
      <c r="F46" s="51" t="s">
        <v>33</v>
      </c>
      <c r="G46" s="51" t="s">
        <v>38</v>
      </c>
      <c r="H46" s="51" t="s">
        <v>39</v>
      </c>
      <c r="I46" s="51" t="s">
        <v>37</v>
      </c>
    </row>
    <row r="47" spans="6:9" ht="12.75">
      <c r="F47" s="51" t="s">
        <v>33</v>
      </c>
      <c r="G47" s="51" t="s">
        <v>15</v>
      </c>
      <c r="H47" s="51" t="s">
        <v>16</v>
      </c>
      <c r="I47" s="51" t="s">
        <v>17</v>
      </c>
    </row>
    <row r="48" spans="6:9" ht="12.75">
      <c r="F48" s="51" t="s">
        <v>33</v>
      </c>
      <c r="G48" s="51" t="s">
        <v>169</v>
      </c>
      <c r="H48" s="51" t="s">
        <v>170</v>
      </c>
      <c r="I48" s="51" t="s">
        <v>37</v>
      </c>
    </row>
    <row r="49" spans="6:9" ht="12.75">
      <c r="F49" s="51" t="s">
        <v>33</v>
      </c>
      <c r="G49" s="51" t="s">
        <v>6</v>
      </c>
      <c r="H49" s="51" t="s">
        <v>7</v>
      </c>
      <c r="I49" s="51" t="s">
        <v>8</v>
      </c>
    </row>
    <row r="50" spans="6:9" ht="12.75">
      <c r="F50" s="51" t="s">
        <v>33</v>
      </c>
      <c r="G50" s="29" t="s">
        <v>203</v>
      </c>
      <c r="H50" s="29" t="s">
        <v>204</v>
      </c>
      <c r="I50" s="29" t="s">
        <v>205</v>
      </c>
    </row>
    <row r="51" spans="6:9" ht="12.75">
      <c r="F51" s="51" t="s">
        <v>40</v>
      </c>
      <c r="G51" s="51" t="s">
        <v>171</v>
      </c>
      <c r="H51" s="51" t="s">
        <v>172</v>
      </c>
      <c r="I51" s="51" t="s">
        <v>173</v>
      </c>
    </row>
    <row r="52" spans="6:9" ht="12.75">
      <c r="F52" s="51" t="s">
        <v>40</v>
      </c>
      <c r="G52" s="51" t="s">
        <v>174</v>
      </c>
      <c r="H52" s="51" t="s">
        <v>175</v>
      </c>
      <c r="I52" s="51" t="s">
        <v>173</v>
      </c>
    </row>
    <row r="53" spans="6:9" ht="12.75">
      <c r="F53" s="51" t="s">
        <v>42</v>
      </c>
      <c r="G53" s="51" t="s">
        <v>44</v>
      </c>
      <c r="H53" s="51" t="s">
        <v>45</v>
      </c>
      <c r="I53" s="51" t="s">
        <v>46</v>
      </c>
    </row>
    <row r="54" spans="6:9" ht="12.75">
      <c r="F54" s="51" t="s">
        <v>42</v>
      </c>
      <c r="G54" s="51" t="s">
        <v>15</v>
      </c>
      <c r="H54" s="51" t="s">
        <v>16</v>
      </c>
      <c r="I54" s="51" t="s">
        <v>17</v>
      </c>
    </row>
    <row r="55" spans="6:9" ht="12.75">
      <c r="F55" s="51" t="s">
        <v>42</v>
      </c>
      <c r="G55" s="51" t="s">
        <v>272</v>
      </c>
      <c r="H55" s="51" t="s">
        <v>273</v>
      </c>
      <c r="I55" s="51" t="s">
        <v>46</v>
      </c>
    </row>
    <row r="56" spans="6:9" ht="12.75">
      <c r="F56" s="51" t="s">
        <v>47</v>
      </c>
      <c r="G56" s="51" t="s">
        <v>274</v>
      </c>
      <c r="H56" s="51" t="s">
        <v>275</v>
      </c>
      <c r="I56" s="51" t="s">
        <v>49</v>
      </c>
    </row>
    <row r="57" spans="6:9" ht="12.75">
      <c r="F57" s="51" t="s">
        <v>47</v>
      </c>
      <c r="G57" s="51" t="s">
        <v>50</v>
      </c>
      <c r="H57" s="51" t="s">
        <v>51</v>
      </c>
      <c r="I57" s="51" t="s">
        <v>49</v>
      </c>
    </row>
    <row r="58" spans="6:9" ht="12.75">
      <c r="F58" s="51" t="s">
        <v>47</v>
      </c>
      <c r="G58" s="51" t="s">
        <v>276</v>
      </c>
      <c r="H58" s="51" t="s">
        <v>277</v>
      </c>
      <c r="I58" s="51" t="s">
        <v>49</v>
      </c>
    </row>
    <row r="59" spans="6:9" ht="12.75">
      <c r="F59" s="51" t="s">
        <v>47</v>
      </c>
      <c r="G59" s="51" t="s">
        <v>278</v>
      </c>
      <c r="H59" s="51" t="s">
        <v>279</v>
      </c>
      <c r="I59" s="51" t="s">
        <v>49</v>
      </c>
    </row>
    <row r="60" spans="6:9" ht="12.75">
      <c r="F60" s="51" t="s">
        <v>52</v>
      </c>
      <c r="G60" s="51" t="s">
        <v>54</v>
      </c>
      <c r="H60" s="51" t="s">
        <v>55</v>
      </c>
      <c r="I60" s="51" t="s">
        <v>56</v>
      </c>
    </row>
    <row r="61" spans="6:9" ht="12.75">
      <c r="F61" s="51" t="s">
        <v>52</v>
      </c>
      <c r="G61" s="51" t="s">
        <v>6</v>
      </c>
      <c r="H61" s="51" t="s">
        <v>7</v>
      </c>
      <c r="I61" s="51" t="s">
        <v>8</v>
      </c>
    </row>
    <row r="62" spans="6:9" ht="12.75">
      <c r="F62" s="51" t="s">
        <v>52</v>
      </c>
      <c r="G62" s="51" t="s">
        <v>234</v>
      </c>
      <c r="H62" s="51" t="s">
        <v>235</v>
      </c>
      <c r="I62" s="51" t="s">
        <v>236</v>
      </c>
    </row>
    <row r="63" spans="6:9" ht="12.75">
      <c r="F63" s="51" t="s">
        <v>52</v>
      </c>
      <c r="G63" s="51" t="s">
        <v>237</v>
      </c>
      <c r="H63" s="51" t="s">
        <v>235</v>
      </c>
      <c r="I63" s="51" t="s">
        <v>238</v>
      </c>
    </row>
    <row r="64" spans="6:9" ht="12.75">
      <c r="F64" s="51" t="s">
        <v>52</v>
      </c>
      <c r="G64" s="51" t="s">
        <v>176</v>
      </c>
      <c r="H64" s="51" t="s">
        <v>177</v>
      </c>
      <c r="I64" s="51" t="s">
        <v>56</v>
      </c>
    </row>
    <row r="65" spans="6:9" ht="12.75">
      <c r="F65" s="51" t="s">
        <v>52</v>
      </c>
      <c r="G65" s="51" t="s">
        <v>15</v>
      </c>
      <c r="H65" s="51" t="s">
        <v>16</v>
      </c>
      <c r="I65" s="51" t="s">
        <v>17</v>
      </c>
    </row>
    <row r="66" spans="6:9" ht="12.75">
      <c r="F66" s="51" t="s">
        <v>52</v>
      </c>
      <c r="G66" s="51" t="s">
        <v>239</v>
      </c>
      <c r="H66" s="51" t="s">
        <v>240</v>
      </c>
      <c r="I66" s="51" t="s">
        <v>5</v>
      </c>
    </row>
    <row r="67" spans="6:9" ht="12.75">
      <c r="F67" s="51" t="s">
        <v>52</v>
      </c>
      <c r="G67" s="29" t="s">
        <v>203</v>
      </c>
      <c r="H67" s="29" t="s">
        <v>204</v>
      </c>
      <c r="I67" s="29" t="s">
        <v>205</v>
      </c>
    </row>
    <row r="68" spans="6:9" ht="12.75">
      <c r="F68" s="51" t="s">
        <v>57</v>
      </c>
      <c r="G68" s="51" t="s">
        <v>59</v>
      </c>
      <c r="H68" s="51" t="s">
        <v>60</v>
      </c>
      <c r="I68" s="51" t="s">
        <v>61</v>
      </c>
    </row>
    <row r="69" spans="6:9" ht="12.75">
      <c r="F69" s="51" t="s">
        <v>62</v>
      </c>
      <c r="G69" s="51" t="s">
        <v>239</v>
      </c>
      <c r="H69" s="51" t="s">
        <v>240</v>
      </c>
      <c r="I69" s="51" t="s">
        <v>5</v>
      </c>
    </row>
    <row r="70" spans="6:9" ht="12.75">
      <c r="F70" s="51" t="s">
        <v>62</v>
      </c>
      <c r="G70" s="51" t="s">
        <v>247</v>
      </c>
      <c r="H70" s="51" t="s">
        <v>248</v>
      </c>
      <c r="I70" s="51" t="s">
        <v>5</v>
      </c>
    </row>
    <row r="71" spans="6:9" ht="12.75">
      <c r="F71" s="51" t="s">
        <v>62</v>
      </c>
      <c r="G71" s="51" t="s">
        <v>64</v>
      </c>
      <c r="H71" s="51" t="s">
        <v>65</v>
      </c>
      <c r="I71" s="51" t="s">
        <v>66</v>
      </c>
    </row>
    <row r="72" spans="6:9" ht="12.75">
      <c r="F72" s="51" t="s">
        <v>62</v>
      </c>
      <c r="G72" s="51" t="s">
        <v>15</v>
      </c>
      <c r="H72" s="51" t="s">
        <v>16</v>
      </c>
      <c r="I72" s="51" t="s">
        <v>17</v>
      </c>
    </row>
    <row r="73" spans="6:9" ht="12.75">
      <c r="F73" s="51" t="s">
        <v>67</v>
      </c>
      <c r="G73" s="51" t="s">
        <v>280</v>
      </c>
      <c r="H73" s="51" t="s">
        <v>281</v>
      </c>
      <c r="I73" s="51" t="s">
        <v>69</v>
      </c>
    </row>
    <row r="74" spans="6:9" ht="12.75">
      <c r="F74" s="51" t="s">
        <v>67</v>
      </c>
      <c r="G74" s="51" t="s">
        <v>70</v>
      </c>
      <c r="H74" s="51" t="s">
        <v>71</v>
      </c>
      <c r="I74" s="51" t="s">
        <v>69</v>
      </c>
    </row>
    <row r="75" spans="6:9" ht="12.75">
      <c r="F75" s="51" t="s">
        <v>72</v>
      </c>
      <c r="G75" s="51" t="s">
        <v>234</v>
      </c>
      <c r="H75" s="51" t="s">
        <v>235</v>
      </c>
      <c r="I75" s="51" t="s">
        <v>236</v>
      </c>
    </row>
    <row r="76" spans="6:9" ht="12.75">
      <c r="F76" s="51" t="s">
        <v>72</v>
      </c>
      <c r="G76" s="51" t="s">
        <v>237</v>
      </c>
      <c r="H76" s="51" t="s">
        <v>235</v>
      </c>
      <c r="I76" s="51" t="s">
        <v>238</v>
      </c>
    </row>
    <row r="77" spans="6:9" ht="12.75">
      <c r="F77" s="51" t="s">
        <v>72</v>
      </c>
      <c r="G77" s="51" t="s">
        <v>6</v>
      </c>
      <c r="H77" s="51" t="s">
        <v>7</v>
      </c>
      <c r="I77" s="51" t="s">
        <v>8</v>
      </c>
    </row>
    <row r="78" spans="6:9" ht="12.75">
      <c r="F78" s="51" t="s">
        <v>72</v>
      </c>
      <c r="G78" s="51" t="s">
        <v>74</v>
      </c>
      <c r="H78" s="51" t="s">
        <v>75</v>
      </c>
      <c r="I78" s="51" t="s">
        <v>76</v>
      </c>
    </row>
    <row r="79" spans="6:9" ht="12.75">
      <c r="F79" s="51" t="s">
        <v>72</v>
      </c>
      <c r="G79" s="51" t="s">
        <v>282</v>
      </c>
      <c r="H79" s="51" t="s">
        <v>283</v>
      </c>
      <c r="I79" s="51" t="s">
        <v>76</v>
      </c>
    </row>
    <row r="80" spans="6:9" ht="12.75">
      <c r="F80" s="51" t="s">
        <v>72</v>
      </c>
      <c r="G80" s="51" t="s">
        <v>284</v>
      </c>
      <c r="H80" s="51" t="s">
        <v>285</v>
      </c>
      <c r="I80" s="51" t="s">
        <v>76</v>
      </c>
    </row>
    <row r="81" spans="6:9" ht="12.75">
      <c r="F81" s="51" t="s">
        <v>72</v>
      </c>
      <c r="G81" s="51" t="s">
        <v>77</v>
      </c>
      <c r="H81" s="51" t="s">
        <v>78</v>
      </c>
      <c r="I81" s="51" t="s">
        <v>76</v>
      </c>
    </row>
    <row r="82" spans="6:9" ht="12.75">
      <c r="F82" s="51" t="s">
        <v>72</v>
      </c>
      <c r="G82" s="29" t="s">
        <v>203</v>
      </c>
      <c r="H82" s="29" t="s">
        <v>204</v>
      </c>
      <c r="I82" s="29" t="s">
        <v>205</v>
      </c>
    </row>
    <row r="83" spans="6:9" ht="12.75">
      <c r="F83" s="51" t="s">
        <v>79</v>
      </c>
      <c r="G83" s="51" t="s">
        <v>81</v>
      </c>
      <c r="H83" s="51" t="s">
        <v>82</v>
      </c>
      <c r="I83" s="51" t="s">
        <v>83</v>
      </c>
    </row>
    <row r="84" spans="6:9" ht="12.75">
      <c r="F84" s="51" t="s">
        <v>79</v>
      </c>
      <c r="G84" s="51" t="s">
        <v>84</v>
      </c>
      <c r="H84" s="51" t="s">
        <v>85</v>
      </c>
      <c r="I84" s="51" t="s">
        <v>86</v>
      </c>
    </row>
    <row r="85" spans="1:11" s="59" customFormat="1" ht="12.75">
      <c r="A85" s="58"/>
      <c r="F85" s="60" t="s">
        <v>79</v>
      </c>
      <c r="G85" s="60" t="s">
        <v>353</v>
      </c>
      <c r="H85" s="60">
        <v>6037009138</v>
      </c>
      <c r="I85" s="60">
        <v>603701001</v>
      </c>
      <c r="J85" s="61"/>
      <c r="K85" s="61"/>
    </row>
    <row r="86" spans="6:9" ht="12.75">
      <c r="F86" s="51" t="s">
        <v>79</v>
      </c>
      <c r="G86" s="51" t="s">
        <v>286</v>
      </c>
      <c r="H86" s="51" t="s">
        <v>287</v>
      </c>
      <c r="I86" s="51" t="s">
        <v>5</v>
      </c>
    </row>
    <row r="87" spans="6:9" ht="12.75">
      <c r="F87" s="51" t="s">
        <v>79</v>
      </c>
      <c r="G87" s="51" t="s">
        <v>288</v>
      </c>
      <c r="H87" s="51" t="s">
        <v>289</v>
      </c>
      <c r="I87" s="51" t="s">
        <v>83</v>
      </c>
    </row>
    <row r="88" spans="6:9" ht="12.75">
      <c r="F88" s="51" t="s">
        <v>79</v>
      </c>
      <c r="G88" s="51" t="s">
        <v>178</v>
      </c>
      <c r="H88" s="51" t="s">
        <v>179</v>
      </c>
      <c r="I88" s="51" t="s">
        <v>86</v>
      </c>
    </row>
    <row r="89" spans="6:9" ht="12.75">
      <c r="F89" s="51" t="s">
        <v>79</v>
      </c>
      <c r="G89" s="51" t="s">
        <v>239</v>
      </c>
      <c r="H89" s="51" t="s">
        <v>240</v>
      </c>
      <c r="I89" s="51" t="s">
        <v>5</v>
      </c>
    </row>
    <row r="90" spans="6:9" ht="12.75">
      <c r="F90" s="51" t="s">
        <v>79</v>
      </c>
      <c r="G90" s="51" t="s">
        <v>6</v>
      </c>
      <c r="H90" s="51" t="s">
        <v>7</v>
      </c>
      <c r="I90" s="51" t="s">
        <v>8</v>
      </c>
    </row>
    <row r="91" spans="6:9" ht="12.75">
      <c r="F91" s="51" t="s">
        <v>79</v>
      </c>
      <c r="G91" s="51" t="s">
        <v>234</v>
      </c>
      <c r="H91" s="51" t="s">
        <v>235</v>
      </c>
      <c r="I91" s="51" t="s">
        <v>236</v>
      </c>
    </row>
    <row r="92" spans="6:9" ht="12.75">
      <c r="F92" s="51" t="s">
        <v>79</v>
      </c>
      <c r="G92" s="51" t="s">
        <v>237</v>
      </c>
      <c r="H92" s="51" t="s">
        <v>235</v>
      </c>
      <c r="I92" s="51" t="s">
        <v>238</v>
      </c>
    </row>
    <row r="93" spans="6:9" ht="12.75">
      <c r="F93" s="51" t="s">
        <v>79</v>
      </c>
      <c r="G93" s="51" t="s">
        <v>180</v>
      </c>
      <c r="H93" s="51" t="s">
        <v>181</v>
      </c>
      <c r="I93" s="51" t="s">
        <v>86</v>
      </c>
    </row>
    <row r="94" spans="6:9" ht="12.75">
      <c r="F94" s="51" t="s">
        <v>79</v>
      </c>
      <c r="G94" s="29" t="s">
        <v>203</v>
      </c>
      <c r="H94" s="29" t="s">
        <v>204</v>
      </c>
      <c r="I94" s="29" t="s">
        <v>205</v>
      </c>
    </row>
    <row r="95" spans="6:9" ht="12.75">
      <c r="F95" s="51" t="s">
        <v>87</v>
      </c>
      <c r="G95" s="51" t="s">
        <v>182</v>
      </c>
      <c r="H95" s="51" t="s">
        <v>183</v>
      </c>
      <c r="I95" s="51" t="s">
        <v>184</v>
      </c>
    </row>
    <row r="96" spans="6:9" ht="12.75">
      <c r="F96" s="51" t="s">
        <v>89</v>
      </c>
      <c r="G96" s="51" t="s">
        <v>249</v>
      </c>
      <c r="H96" s="51" t="s">
        <v>250</v>
      </c>
      <c r="I96" s="51" t="s">
        <v>251</v>
      </c>
    </row>
    <row r="97" spans="6:9" ht="12.75">
      <c r="F97" s="51" t="s">
        <v>89</v>
      </c>
      <c r="G97" s="51" t="s">
        <v>91</v>
      </c>
      <c r="H97" s="51" t="s">
        <v>92</v>
      </c>
      <c r="I97" s="51" t="s">
        <v>93</v>
      </c>
    </row>
    <row r="98" spans="6:9" ht="12.75">
      <c r="F98" s="51" t="s">
        <v>89</v>
      </c>
      <c r="G98" s="51" t="s">
        <v>94</v>
      </c>
      <c r="H98" s="51" t="s">
        <v>95</v>
      </c>
      <c r="I98" s="51" t="s">
        <v>93</v>
      </c>
    </row>
    <row r="99" spans="6:9" ht="12.75">
      <c r="F99" s="51" t="s">
        <v>96</v>
      </c>
      <c r="G99" s="51" t="s">
        <v>98</v>
      </c>
      <c r="H99" s="51" t="s">
        <v>99</v>
      </c>
      <c r="I99" s="51" t="s">
        <v>100</v>
      </c>
    </row>
    <row r="100" spans="6:9" ht="12.75">
      <c r="F100" s="51" t="s">
        <v>96</v>
      </c>
      <c r="G100" s="51" t="s">
        <v>15</v>
      </c>
      <c r="H100" s="51" t="s">
        <v>16</v>
      </c>
      <c r="I100" s="51" t="s">
        <v>17</v>
      </c>
    </row>
    <row r="101" spans="6:9" ht="12.75">
      <c r="F101" s="51" t="s">
        <v>96</v>
      </c>
      <c r="G101" s="51" t="s">
        <v>239</v>
      </c>
      <c r="H101" s="51" t="s">
        <v>240</v>
      </c>
      <c r="I101" s="51" t="s">
        <v>5</v>
      </c>
    </row>
    <row r="102" spans="6:9" ht="12.75">
      <c r="F102" s="51" t="s">
        <v>101</v>
      </c>
      <c r="G102" s="51" t="s">
        <v>234</v>
      </c>
      <c r="H102" s="51" t="s">
        <v>235</v>
      </c>
      <c r="I102" s="51" t="s">
        <v>236</v>
      </c>
    </row>
    <row r="103" spans="6:9" ht="12.75">
      <c r="F103" s="51" t="s">
        <v>101</v>
      </c>
      <c r="G103" s="51" t="s">
        <v>237</v>
      </c>
      <c r="H103" s="51" t="s">
        <v>235</v>
      </c>
      <c r="I103" s="51" t="s">
        <v>238</v>
      </c>
    </row>
    <row r="104" spans="6:9" ht="12.75">
      <c r="F104" s="51" t="s">
        <v>101</v>
      </c>
      <c r="G104" s="51" t="s">
        <v>103</v>
      </c>
      <c r="H104" s="51" t="s">
        <v>104</v>
      </c>
      <c r="I104" s="51" t="s">
        <v>105</v>
      </c>
    </row>
    <row r="105" spans="6:9" ht="12.75">
      <c r="F105" s="51" t="s">
        <v>101</v>
      </c>
      <c r="G105" s="51" t="s">
        <v>6</v>
      </c>
      <c r="H105" s="51" t="s">
        <v>7</v>
      </c>
      <c r="I105" s="51" t="s">
        <v>8</v>
      </c>
    </row>
    <row r="106" spans="6:9" ht="12.75">
      <c r="F106" s="51" t="s">
        <v>101</v>
      </c>
      <c r="G106" s="51" t="s">
        <v>106</v>
      </c>
      <c r="H106" s="51" t="s">
        <v>107</v>
      </c>
      <c r="I106" s="51" t="s">
        <v>105</v>
      </c>
    </row>
    <row r="107" spans="6:9" ht="12.75">
      <c r="F107" s="51" t="s">
        <v>101</v>
      </c>
      <c r="G107" s="51" t="s">
        <v>15</v>
      </c>
      <c r="H107" s="51" t="s">
        <v>16</v>
      </c>
      <c r="I107" s="51" t="s">
        <v>17</v>
      </c>
    </row>
    <row r="108" spans="6:9" ht="12.75">
      <c r="F108" s="51" t="s">
        <v>101</v>
      </c>
      <c r="G108" s="51" t="s">
        <v>259</v>
      </c>
      <c r="H108" s="51" t="s">
        <v>16</v>
      </c>
      <c r="I108" s="51" t="s">
        <v>14</v>
      </c>
    </row>
    <row r="109" spans="6:9" ht="12.75">
      <c r="F109" s="51" t="s">
        <v>101</v>
      </c>
      <c r="G109" s="51" t="s">
        <v>108</v>
      </c>
      <c r="H109" s="51" t="s">
        <v>109</v>
      </c>
      <c r="I109" s="51" t="s">
        <v>105</v>
      </c>
    </row>
    <row r="110" spans="6:9" ht="12.75">
      <c r="F110" s="51" t="s">
        <v>101</v>
      </c>
      <c r="G110" s="51" t="s">
        <v>290</v>
      </c>
      <c r="H110" s="51" t="s">
        <v>291</v>
      </c>
      <c r="I110" s="51" t="s">
        <v>105</v>
      </c>
    </row>
    <row r="111" spans="6:9" ht="12.75">
      <c r="F111" s="51" t="s">
        <v>101</v>
      </c>
      <c r="G111" s="29" t="s">
        <v>203</v>
      </c>
      <c r="H111" s="29" t="s">
        <v>204</v>
      </c>
      <c r="I111" s="29" t="s">
        <v>205</v>
      </c>
    </row>
    <row r="112" spans="6:9" ht="12.75">
      <c r="F112" s="5" t="s">
        <v>122</v>
      </c>
      <c r="G112" s="51" t="s">
        <v>111</v>
      </c>
      <c r="H112" s="51" t="s">
        <v>112</v>
      </c>
      <c r="I112" s="51" t="s">
        <v>113</v>
      </c>
    </row>
    <row r="113" spans="6:9" ht="12.75">
      <c r="F113" s="5" t="s">
        <v>122</v>
      </c>
      <c r="G113" s="51" t="s">
        <v>234</v>
      </c>
      <c r="H113" s="51" t="s">
        <v>235</v>
      </c>
      <c r="I113" s="51" t="s">
        <v>236</v>
      </c>
    </row>
    <row r="114" spans="6:9" ht="12.75">
      <c r="F114" s="5" t="s">
        <v>122</v>
      </c>
      <c r="G114" s="51" t="s">
        <v>237</v>
      </c>
      <c r="H114" s="51" t="s">
        <v>235</v>
      </c>
      <c r="I114" s="51" t="s">
        <v>238</v>
      </c>
    </row>
    <row r="115" spans="6:9" ht="12.75">
      <c r="F115" s="5" t="s">
        <v>122</v>
      </c>
      <c r="G115" s="29" t="s">
        <v>203</v>
      </c>
      <c r="H115" s="29" t="s">
        <v>204</v>
      </c>
      <c r="I115" s="29" t="s">
        <v>205</v>
      </c>
    </row>
    <row r="116" spans="6:9" ht="12.75">
      <c r="F116" s="5" t="s">
        <v>122</v>
      </c>
      <c r="G116" s="51" t="s">
        <v>6</v>
      </c>
      <c r="H116" s="51" t="s">
        <v>7</v>
      </c>
      <c r="I116" s="51" t="s">
        <v>8</v>
      </c>
    </row>
    <row r="117" spans="6:9" ht="12.75">
      <c r="F117" s="51" t="s">
        <v>114</v>
      </c>
      <c r="G117" s="51" t="s">
        <v>185</v>
      </c>
      <c r="H117" s="51" t="s">
        <v>186</v>
      </c>
      <c r="I117" s="51" t="s">
        <v>187</v>
      </c>
    </row>
    <row r="118" spans="6:9" ht="12.75">
      <c r="F118" s="51" t="s">
        <v>116</v>
      </c>
      <c r="G118" s="51" t="s">
        <v>118</v>
      </c>
      <c r="H118" s="51" t="s">
        <v>16</v>
      </c>
      <c r="I118" s="51" t="s">
        <v>105</v>
      </c>
    </row>
    <row r="119" spans="6:9" ht="12.75">
      <c r="F119" s="51" t="s">
        <v>116</v>
      </c>
      <c r="G119" s="51" t="s">
        <v>292</v>
      </c>
      <c r="H119" s="51" t="s">
        <v>293</v>
      </c>
      <c r="I119" s="51" t="s">
        <v>14</v>
      </c>
    </row>
    <row r="120" spans="6:9" ht="12.75">
      <c r="F120" s="51" t="s">
        <v>116</v>
      </c>
      <c r="G120" s="51" t="s">
        <v>294</v>
      </c>
      <c r="H120" s="51" t="s">
        <v>295</v>
      </c>
      <c r="I120" s="51" t="s">
        <v>14</v>
      </c>
    </row>
    <row r="121" spans="6:9" ht="12.75">
      <c r="F121" s="51" t="s">
        <v>116</v>
      </c>
      <c r="G121" s="51" t="s">
        <v>11</v>
      </c>
      <c r="H121" s="51" t="s">
        <v>12</v>
      </c>
      <c r="I121" s="51" t="s">
        <v>13</v>
      </c>
    </row>
    <row r="122" spans="6:9" ht="12.75">
      <c r="F122" s="51" t="s">
        <v>116</v>
      </c>
      <c r="G122" s="51" t="s">
        <v>245</v>
      </c>
      <c r="H122" s="51" t="s">
        <v>246</v>
      </c>
      <c r="I122" s="51" t="s">
        <v>14</v>
      </c>
    </row>
    <row r="123" spans="6:9" ht="12.75">
      <c r="F123" s="51" t="s">
        <v>116</v>
      </c>
      <c r="G123" s="51" t="s">
        <v>15</v>
      </c>
      <c r="H123" s="51" t="s">
        <v>16</v>
      </c>
      <c r="I123" s="51" t="s">
        <v>17</v>
      </c>
    </row>
    <row r="124" spans="6:9" ht="12.75">
      <c r="F124" s="51" t="s">
        <v>116</v>
      </c>
      <c r="G124" s="51" t="s">
        <v>296</v>
      </c>
      <c r="H124" s="51" t="s">
        <v>297</v>
      </c>
      <c r="I124" s="51" t="s">
        <v>14</v>
      </c>
    </row>
    <row r="125" spans="6:9" ht="12.75">
      <c r="F125" s="51" t="s">
        <v>116</v>
      </c>
      <c r="G125" s="51" t="s">
        <v>298</v>
      </c>
      <c r="H125" s="51" t="s">
        <v>299</v>
      </c>
      <c r="I125" s="51" t="s">
        <v>14</v>
      </c>
    </row>
    <row r="126" spans="6:9" ht="12.75">
      <c r="F126" s="51" t="s">
        <v>116</v>
      </c>
      <c r="G126" s="51" t="s">
        <v>300</v>
      </c>
      <c r="H126" s="51" t="s">
        <v>301</v>
      </c>
      <c r="I126" s="51" t="s">
        <v>14</v>
      </c>
    </row>
    <row r="127" spans="6:9" ht="12.75">
      <c r="F127" s="51" t="s">
        <v>116</v>
      </c>
      <c r="G127" s="51" t="s">
        <v>243</v>
      </c>
      <c r="H127" s="51" t="s">
        <v>244</v>
      </c>
      <c r="I127" s="51" t="s">
        <v>13</v>
      </c>
    </row>
    <row r="128" spans="6:9" ht="12.75">
      <c r="F128" s="51" t="s">
        <v>116</v>
      </c>
      <c r="G128" s="51" t="s">
        <v>302</v>
      </c>
      <c r="H128" s="51" t="s">
        <v>303</v>
      </c>
      <c r="I128" s="51" t="s">
        <v>14</v>
      </c>
    </row>
    <row r="129" spans="6:9" ht="12.75">
      <c r="F129" s="51" t="s">
        <v>116</v>
      </c>
      <c r="G129" s="51" t="s">
        <v>239</v>
      </c>
      <c r="H129" s="51" t="s">
        <v>240</v>
      </c>
      <c r="I129" s="51" t="s">
        <v>5</v>
      </c>
    </row>
    <row r="130" spans="6:9" ht="12.75">
      <c r="F130" s="51" t="s">
        <v>119</v>
      </c>
      <c r="G130" s="51" t="s">
        <v>234</v>
      </c>
      <c r="H130" s="51" t="s">
        <v>235</v>
      </c>
      <c r="I130" s="51" t="s">
        <v>236</v>
      </c>
    </row>
    <row r="131" spans="6:9" ht="12.75">
      <c r="F131" s="51" t="s">
        <v>119</v>
      </c>
      <c r="G131" s="51" t="s">
        <v>237</v>
      </c>
      <c r="H131" s="51" t="s">
        <v>235</v>
      </c>
      <c r="I131" s="51" t="s">
        <v>238</v>
      </c>
    </row>
    <row r="132" spans="6:9" ht="12.75">
      <c r="F132" s="51" t="s">
        <v>119</v>
      </c>
      <c r="G132" s="51" t="s">
        <v>304</v>
      </c>
      <c r="H132" s="51" t="s">
        <v>305</v>
      </c>
      <c r="I132" s="51" t="s">
        <v>5</v>
      </c>
    </row>
    <row r="133" spans="6:9" ht="12.75">
      <c r="F133" s="51" t="s">
        <v>119</v>
      </c>
      <c r="G133" s="51" t="s">
        <v>306</v>
      </c>
      <c r="H133" s="51" t="s">
        <v>307</v>
      </c>
      <c r="I133" s="51" t="s">
        <v>5</v>
      </c>
    </row>
    <row r="134" spans="6:9" ht="12.75">
      <c r="F134" s="51" t="s">
        <v>119</v>
      </c>
      <c r="G134" s="51" t="s">
        <v>308</v>
      </c>
      <c r="H134" s="51" t="s">
        <v>309</v>
      </c>
      <c r="I134" s="51" t="s">
        <v>5</v>
      </c>
    </row>
    <row r="135" spans="6:9" ht="12.75">
      <c r="F135" s="51" t="s">
        <v>119</v>
      </c>
      <c r="G135" s="51" t="s">
        <v>310</v>
      </c>
      <c r="H135" s="51" t="s">
        <v>311</v>
      </c>
      <c r="I135" s="51" t="s">
        <v>5</v>
      </c>
    </row>
    <row r="136" spans="6:9" ht="12.75">
      <c r="F136" s="51" t="s">
        <v>119</v>
      </c>
      <c r="G136" s="51" t="s">
        <v>312</v>
      </c>
      <c r="H136" s="51" t="s">
        <v>313</v>
      </c>
      <c r="I136" s="51" t="s">
        <v>5</v>
      </c>
    </row>
    <row r="137" spans="6:9" ht="12.75">
      <c r="F137" s="51" t="s">
        <v>119</v>
      </c>
      <c r="G137" s="51" t="s">
        <v>314</v>
      </c>
      <c r="H137" s="51" t="s">
        <v>315</v>
      </c>
      <c r="I137" s="51" t="s">
        <v>5</v>
      </c>
    </row>
    <row r="138" spans="6:9" ht="12.75">
      <c r="F138" s="51" t="s">
        <v>119</v>
      </c>
      <c r="G138" s="51" t="s">
        <v>316</v>
      </c>
      <c r="H138" s="51" t="s">
        <v>317</v>
      </c>
      <c r="I138" s="51" t="s">
        <v>5</v>
      </c>
    </row>
    <row r="139" spans="6:9" ht="12.75">
      <c r="F139" s="51" t="s">
        <v>119</v>
      </c>
      <c r="G139" s="51" t="s">
        <v>84</v>
      </c>
      <c r="H139" s="51" t="s">
        <v>85</v>
      </c>
      <c r="I139" s="51" t="s">
        <v>86</v>
      </c>
    </row>
    <row r="140" spans="6:9" ht="12.75">
      <c r="F140" s="51" t="s">
        <v>119</v>
      </c>
      <c r="G140" s="51" t="s">
        <v>254</v>
      </c>
      <c r="H140" s="51" t="s">
        <v>255</v>
      </c>
      <c r="I140" s="51" t="s">
        <v>256</v>
      </c>
    </row>
    <row r="141" spans="6:9" ht="12.75">
      <c r="F141" s="51" t="s">
        <v>119</v>
      </c>
      <c r="G141" s="51" t="s">
        <v>318</v>
      </c>
      <c r="H141" s="51" t="s">
        <v>319</v>
      </c>
      <c r="I141" s="51" t="s">
        <v>5</v>
      </c>
    </row>
    <row r="142" spans="6:9" ht="12.75">
      <c r="F142" s="51" t="s">
        <v>119</v>
      </c>
      <c r="G142" s="51" t="s">
        <v>320</v>
      </c>
      <c r="H142" s="51" t="s">
        <v>321</v>
      </c>
      <c r="I142" s="51" t="s">
        <v>5</v>
      </c>
    </row>
    <row r="143" spans="6:9" ht="12.75">
      <c r="F143" s="51" t="s">
        <v>119</v>
      </c>
      <c r="G143" s="51" t="s">
        <v>322</v>
      </c>
      <c r="H143" s="51" t="s">
        <v>323</v>
      </c>
      <c r="I143" s="51" t="s">
        <v>5</v>
      </c>
    </row>
    <row r="144" spans="6:9" ht="12.75">
      <c r="F144" s="51" t="s">
        <v>119</v>
      </c>
      <c r="G144" s="51" t="s">
        <v>188</v>
      </c>
      <c r="H144" s="51" t="s">
        <v>16</v>
      </c>
      <c r="I144" s="51" t="s">
        <v>189</v>
      </c>
    </row>
    <row r="145" spans="6:9" ht="12.75">
      <c r="F145" s="51" t="s">
        <v>119</v>
      </c>
      <c r="G145" s="51" t="s">
        <v>15</v>
      </c>
      <c r="H145" s="51" t="s">
        <v>16</v>
      </c>
      <c r="I145" s="51" t="s">
        <v>17</v>
      </c>
    </row>
    <row r="146" spans="6:9" ht="12.75">
      <c r="F146" s="51" t="s">
        <v>119</v>
      </c>
      <c r="G146" s="51" t="s">
        <v>324</v>
      </c>
      <c r="H146" s="51" t="s">
        <v>325</v>
      </c>
      <c r="I146" s="51" t="s">
        <v>5</v>
      </c>
    </row>
    <row r="147" spans="6:9" ht="12.75">
      <c r="F147" s="51" t="s">
        <v>119</v>
      </c>
      <c r="G147" s="51" t="s">
        <v>326</v>
      </c>
      <c r="H147" s="51" t="s">
        <v>327</v>
      </c>
      <c r="I147" s="51" t="s">
        <v>5</v>
      </c>
    </row>
    <row r="148" spans="6:9" ht="12.75">
      <c r="F148" s="51" t="s">
        <v>119</v>
      </c>
      <c r="G148" s="51" t="s">
        <v>239</v>
      </c>
      <c r="H148" s="51" t="s">
        <v>240</v>
      </c>
      <c r="I148" s="51" t="s">
        <v>5</v>
      </c>
    </row>
    <row r="149" spans="6:9" ht="12.75">
      <c r="F149" s="51" t="s">
        <v>119</v>
      </c>
      <c r="G149" s="51" t="s">
        <v>6</v>
      </c>
      <c r="H149" s="51" t="s">
        <v>7</v>
      </c>
      <c r="I149" s="51" t="s">
        <v>8</v>
      </c>
    </row>
    <row r="150" spans="6:9" ht="12.75">
      <c r="F150" s="51" t="s">
        <v>119</v>
      </c>
      <c r="G150" s="51" t="s">
        <v>328</v>
      </c>
      <c r="H150" s="51" t="s">
        <v>329</v>
      </c>
      <c r="I150" s="51" t="s">
        <v>330</v>
      </c>
    </row>
    <row r="151" spans="6:9" ht="12.75">
      <c r="F151" s="51" t="s">
        <v>119</v>
      </c>
      <c r="G151" s="29" t="s">
        <v>203</v>
      </c>
      <c r="H151" s="29" t="s">
        <v>204</v>
      </c>
      <c r="I151" s="29" t="s">
        <v>205</v>
      </c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17.2.09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2017-12-25T10:24:27Z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PSK.OPEN.INFO.TARIFF.WARM</vt:lpwstr>
  </property>
  <property fmtid="{D5CDD505-2E9C-101B-9397-08002B2CF9AE}" pid="3" name="CurrentVersion">
    <vt:lpwstr>17.2.09</vt:lpwstr>
  </property>
  <property fmtid="{D5CDD505-2E9C-101B-9397-08002B2CF9AE}" pid="4" name="Status">
    <vt:lpwstr>2</vt:lpwstr>
  </property>
</Properties>
</file>