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80" tabRatio="720" activeTab="0"/>
  </bookViews>
  <sheets>
    <sheet name="Раздел 1" sheetId="1" r:id="rId1"/>
    <sheet name="Раздел 2-3. НчГРЭС (бл. 1-7)_В" sheetId="2" r:id="rId2"/>
  </sheets>
  <definedNames>
    <definedName name="TABLE" localSheetId="0">'Раздел 1'!#REF!</definedName>
    <definedName name="TABLE" localSheetId="1">'Раздел 2-3. НчГРЭС (бл. 1-7)_В'!$A$16:$F$52</definedName>
    <definedName name="_xlnm.Print_Titles" localSheetId="1">'Раздел 2-3. НчГРЭС (бл. 1-7)_В'!$16:$16</definedName>
    <definedName name="_xlnm.Print_Area" localSheetId="0">'Раздел 1'!$A$1:$F$20</definedName>
    <definedName name="_xlnm.Print_Area" localSheetId="1">'Раздел 2-3. НчГРЭС (бл. 1-7)_В'!$A$1:$I$114</definedName>
  </definedNames>
  <calcPr fullCalcOnLoad="1" iterate="1" iterateCount="100" iterateDelta="0.001"/>
</workbook>
</file>

<file path=xl/sharedStrings.xml><?xml version="1.0" encoding="utf-8"?>
<sst xmlns="http://schemas.openxmlformats.org/spreadsheetml/2006/main" count="350" uniqueCount="178">
  <si>
    <t>Наименование показателей</t>
  </si>
  <si>
    <t>Единица измерения</t>
  </si>
  <si>
    <t>1.</t>
  </si>
  <si>
    <t>Чистая прибыль (убыток)</t>
  </si>
  <si>
    <t>2.</t>
  </si>
  <si>
    <t>процент</t>
  </si>
  <si>
    <t>3.</t>
  </si>
  <si>
    <t>МВт</t>
  </si>
  <si>
    <t>4.</t>
  </si>
  <si>
    <t>5.</t>
  </si>
  <si>
    <t>Показатели численности персонала и фонда оплаты труда по регулируемым видам деятельности</t>
  </si>
  <si>
    <t>человек</t>
  </si>
  <si>
    <t>тыс. рублей на человека</t>
  </si>
  <si>
    <t>№ 
п/п</t>
  </si>
  <si>
    <t>Предложения 
на расчетный период регулирования</t>
  </si>
  <si>
    <t>Фактические показатели 
за год, предшествующий базовому периоду</t>
  </si>
  <si>
    <t>Показатели, утвержденные 
на базовый период *</t>
  </si>
  <si>
    <t>6.</t>
  </si>
  <si>
    <t>7.</t>
  </si>
  <si>
    <t>8.</t>
  </si>
  <si>
    <t>9.</t>
  </si>
  <si>
    <t>10.</t>
  </si>
  <si>
    <t>11.</t>
  </si>
  <si>
    <t>12.</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</si>
  <si>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</si>
  <si>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</si>
  <si>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</si>
  <si>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</si>
  <si>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</si>
  <si>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</si>
  <si>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</si>
  <si>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</si>
  <si>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</si>
  <si>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</si>
  <si>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</si>
  <si>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</si>
  <si>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</si>
  <si>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</si>
  <si>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</si>
  <si>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</si>
  <si>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</si>
  <si>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</si>
  <si>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</si>
  <si>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</si>
  <si>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</si>
  <si>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</si>
  <si>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</si>
  <si>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</si>
  <si>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</si>
  <si>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</si>
  <si>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</si>
  <si>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Амортизация</t>
  </si>
  <si>
    <t>10.1.</t>
  </si>
  <si>
    <t>среднесписочная численность персонала</t>
  </si>
  <si>
    <t>10.2.</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</si>
  <si>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</si>
  <si>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</si>
  <si>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</si>
  <si>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</si>
  <si>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</si>
  <si>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</si>
  <si>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</si>
  <si>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</si>
  <si>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</si>
  <si>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</si>
  <si>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</si>
  <si>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</si>
  <si>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</si>
  <si>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</si>
  <si>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</si>
  <si>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</si>
  <si>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</si>
  <si>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</si>
  <si>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</si>
  <si>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</si>
  <si>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</si>
  <si>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</si>
  <si>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</si>
  <si>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</si>
  <si>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</si>
  <si>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17.</t>
  </si>
  <si>
    <t>среднемесячная заработная 
плата на одного работника</t>
  </si>
  <si>
    <t>относимые на тепловую 
энергию, отпускаемую с коллекторов источников</t>
  </si>
  <si>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</si>
  <si>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</si>
  <si>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t>Рентабельность продаж (величина прибыли от продажи 
в каждом рубле выручки)</t>
  </si>
  <si>
    <t>Реквизиты инвестиционной программы (кем утверждена, 
дата утверждения, номер 
приказа или решения, электронный адрес размещения)</t>
  </si>
  <si>
    <t>относимая на тепловую 
энергию, отпускаемую с коллекторов источников</t>
  </si>
  <si>
    <t>реквизиты решения по 
удельному расходу условного топлива на отпуск тепловой и электрической энергии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</si>
  <si>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</si>
  <si>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</si>
  <si>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</si>
  <si>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</si>
  <si>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</si>
  <si>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</si>
  <si>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</si>
  <si>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</si>
  <si>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</si>
  <si>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</si>
  <si>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</si>
  <si>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</si>
  <si>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</si>
  <si>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</si>
  <si>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</si>
  <si>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</si>
  <si>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</si>
  <si>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</si>
  <si>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</si>
  <si>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</si>
  <si>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</si>
  <si>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</si>
  <si>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</si>
  <si>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</si>
  <si>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</si>
  <si>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</si>
  <si>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</si>
  <si>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</si>
  <si>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</si>
  <si>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</si>
  <si>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</si>
  <si>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</si>
  <si>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4.1.</t>
  </si>
  <si>
    <t>руб./тыс. кВт·ч</t>
  </si>
  <si>
    <t>4.2.</t>
  </si>
  <si>
    <t>1-е полугодие</t>
  </si>
  <si>
    <t>2-е полугодие</t>
  </si>
  <si>
    <t>ПРЕДЛОЖЕНИЕ</t>
  </si>
  <si>
    <t>год</t>
  </si>
  <si>
    <t>(расчетный период регулирования)</t>
  </si>
  <si>
    <t>(полное и сокращенное наименование юридического лица)</t>
  </si>
  <si>
    <t>Раздел 1. Информация об организации</t>
  </si>
  <si>
    <t>Место нахождения</t>
  </si>
  <si>
    <t>КПП</t>
  </si>
  <si>
    <t>ПАО "Вторая генерирующая компания оптового рынка электроэнергии" (ПАО "ОГК-2")</t>
  </si>
  <si>
    <t>Приказ Минэнерго России от 28.07.2017 №684</t>
  </si>
  <si>
    <t>Полное наименование</t>
  </si>
  <si>
    <t>Публичное акционерное общество «Вторая генерирующая компания оптового рынка электроэнергии»</t>
  </si>
  <si>
    <t>Сокращенное наименование</t>
  </si>
  <si>
    <t>ПАО «ОГК-2»</t>
  </si>
  <si>
    <t>356126, Российская Федерация, Ставропольский край, Изобильненский район, поселок Солнечнодольск</t>
  </si>
  <si>
    <t>Фактический адрес</t>
  </si>
  <si>
    <t>196140, Российская Федерация, г. Санкт-Петербург, Петербургское шоссе, д. 66, корпус 1, лит. А.</t>
  </si>
  <si>
    <t>ИНН</t>
  </si>
  <si>
    <t>997450001, 260701001</t>
  </si>
  <si>
    <t>Ф.И.О. руководителя</t>
  </si>
  <si>
    <t>Адрес электронной почты</t>
  </si>
  <si>
    <t>office@ogk2.ru</t>
  </si>
  <si>
    <t>Контактный телефон</t>
  </si>
  <si>
    <t>Факс</t>
  </si>
  <si>
    <t>о размере цен (тарифов), долгосрочных параметров регулирования для генерирующих объектов, работающих в вынужденном режиме на 2019 год</t>
  </si>
  <si>
    <t>(812) 646-13-64</t>
  </si>
  <si>
    <t>-</t>
  </si>
  <si>
    <t>Приложение № 1
к предложению о размере цен (тарифов), долгосрочных параметров регулирования</t>
  </si>
  <si>
    <t>Управляющий директор ПАО "ОГК-2" Семиколенов Артём Викторович</t>
  </si>
  <si>
    <t>Приказ Минэнерго России от 07.07.2021 №545</t>
  </si>
  <si>
    <t>цена на электрическую энергию (Блок 1)</t>
  </si>
  <si>
    <t>цена на электрическую энергию (Блок 2)</t>
  </si>
  <si>
    <t>цена на электрическую энергию (Блок 3)</t>
  </si>
  <si>
    <t>цена на электрическую энергию (Блок 4)</t>
  </si>
  <si>
    <t>цена на электрическую энергию (Блок 5)</t>
  </si>
  <si>
    <t>цена на электрическую энергию (Блок 6)</t>
  </si>
  <si>
    <t>цена на электрическую энергию (Блок 7)</t>
  </si>
  <si>
    <t xml:space="preserve"> в том числе топливная составляющая (Блок 1)</t>
  </si>
  <si>
    <t xml:space="preserve"> в том числе топливная составляющая (Блок 2)</t>
  </si>
  <si>
    <t xml:space="preserve"> в том числе топливная составляющая (Блок 3)</t>
  </si>
  <si>
    <t xml:space="preserve"> в том числе топливная составляющая (Блок 4)</t>
  </si>
  <si>
    <t xml:space="preserve"> в том числе топливная составляющая (Блок 5)</t>
  </si>
  <si>
    <t xml:space="preserve"> в том числе топливная составляющая (Блок 6)</t>
  </si>
  <si>
    <t xml:space="preserve"> в том числе топливная составляющая (Блок 7)</t>
  </si>
  <si>
    <t>цена на генерирующую мощность (Блок 1)</t>
  </si>
  <si>
    <t>цена на генерирующую мощность (Блок 2)</t>
  </si>
  <si>
    <t>цена на генерирующую мощность (Блок 3)</t>
  </si>
  <si>
    <t>цена на генерирующую мощность (Блок 4)</t>
  </si>
  <si>
    <t>цена на генерирующую мощность (Блок 5)</t>
  </si>
  <si>
    <t>цена на генерирующую мощность (Блок 6)</t>
  </si>
  <si>
    <t>цена на генерирующую мощность (Блок 7)</t>
  </si>
  <si>
    <t>о размере цен (тарифов) на электрическую энергию и мощность, производимые с использованием генерирующих объектов, поставляющих мощность в вынужденном режиме, на 2022 год</t>
  </si>
  <si>
    <t>Филиала ПАО "ОГК-2" - Новочеркасская ГРЭС (блоки 1-7)</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</si>
</sst>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
    <numFmt numFmtId="178" formatCode="0.000000"/>
    <numFmt numFmtId="179" formatCode="0.00000"/>
    <numFmt numFmtId="180" formatCode="0.0000"/>
    <numFmt numFmtId="181" formatCode="0.000"/>
    <numFmt numFmtId="182" formatCode="0.0"/>
  </numFmts>
  <fonts count="34">
    <font>
      <sz val="10"/>
      <name val="Arial Cyr"/>
      <family val="0"/>
    </font>
    <font>
      <sz val="12"/>
      <name val="Times New Roman"/>
      <family val="1"/>
    </font>
    <font>
      <sz val="10"/>
      <name val="Times New Roman"/>
      <family val="1"/>
    </font>
    <font>
      <sz val="12"/>
      <color indexed="9"/>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u val="single"/>
      <sz val="12"/>
      <name val="Times New Roman"/>
      <family val="1"/>
    </font>
    <font>
      <sz val="11"/>
      <color indexed="8"/>
      <name val="Times New Roman"/>
      <family val="1"/>
    </font>
    <font>
      <b/>
      <sz val="13"/>
      <name val="Times New Roman"/>
      <family val="1"/>
    </font>
    <font>
      <b/>
      <sz val="10"/>
      <name val="Arial Cyr"/>
      <family val="0"/>
    </font>
    <font>
      <sz val="9"/>
      <name val="Tahoma"/>
      <family val="2"/>
    </font>
    <font>
      <sz val="11"/>
      <name val="Times New Roman"/>
      <family val="1"/>
    </font>
    <font>
      <u val="single"/>
      <sz val="11"/>
      <color indexed="12"/>
      <name val="Calibri"/>
      <family val="2"/>
    </font>
    <font>
      <sz val="12"/>
      <color indexed="10"/>
      <name val="Times New Roman"/>
      <family val="1"/>
    </font>
    <font>
      <u val="single"/>
      <sz val="11"/>
      <color theme="10"/>
      <name val="Calibri"/>
      <family val="2"/>
    </font>
    <font>
      <sz val="12"/>
      <color rgb="FFFF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4" fontId="28" fillId="21" borderId="6" applyBorder="0">
      <alignment horizontal="right"/>
      <protection/>
    </xf>
    <xf numFmtId="0" fontId="14" fillId="0" borderId="7" applyNumberFormat="0" applyFill="0" applyAlignment="0" applyProtection="0"/>
    <xf numFmtId="0" fontId="15" fillId="22" borderId="8" applyNumberFormat="0" applyAlignment="0" applyProtection="0"/>
    <xf numFmtId="0" fontId="16" fillId="0" borderId="0" applyNumberFormat="0" applyFill="0" applyBorder="0" applyAlignment="0" applyProtection="0"/>
    <xf numFmtId="0" fontId="17" fillId="21" borderId="0" applyNumberFormat="0" applyBorder="0" applyAlignment="0" applyProtection="0"/>
    <xf numFmtId="0" fontId="6" fillId="0" borderId="0">
      <alignment/>
      <protection/>
    </xf>
    <xf numFmtId="0" fontId="6" fillId="0" borderId="0">
      <alignment/>
      <protection/>
    </xf>
    <xf numFmtId="0" fontId="18" fillId="3" borderId="0" applyNumberFormat="0" applyBorder="0" applyAlignment="0" applyProtection="0"/>
    <xf numFmtId="0" fontId="19" fillId="0" borderId="0" applyNumberFormat="0" applyFill="0" applyBorder="0" applyAlignment="0" applyProtection="0"/>
    <xf numFmtId="0" fontId="6" fillId="23" borderId="9" applyNumberFormat="0" applyFont="0" applyAlignment="0" applyProtection="0"/>
    <xf numFmtId="9" fontId="0" fillId="0" borderId="0" applyFon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 fontId="28" fillId="4" borderId="0" applyBorder="0">
      <alignment horizontal="right"/>
      <protection/>
    </xf>
    <xf numFmtId="0" fontId="22" fillId="4" borderId="0" applyNumberFormat="0" applyBorder="0" applyAlignment="0" applyProtection="0"/>
  </cellStyleXfs>
  <cellXfs count="50">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4" fillId="0" borderId="0" xfId="0" applyFont="1" applyAlignment="1">
      <alignment/>
    </xf>
    <xf numFmtId="0" fontId="2" fillId="0" borderId="0" xfId="0" applyFont="1" applyAlignment="1">
      <alignment/>
    </xf>
    <xf numFmtId="0" fontId="2" fillId="0" borderId="0" xfId="0" applyFont="1" applyAlignment="1">
      <alignment vertical="top"/>
    </xf>
    <xf numFmtId="0" fontId="25" fillId="0" borderId="6" xfId="55" applyFont="1" applyBorder="1" applyAlignment="1">
      <alignment horizontal="center" vertical="center" wrapText="1"/>
      <protection/>
    </xf>
    <xf numFmtId="0" fontId="1" fillId="0" borderId="6" xfId="0" applyFont="1" applyBorder="1" applyAlignment="1">
      <alignment horizontal="center" vertical="center" wrapText="1"/>
    </xf>
    <xf numFmtId="0" fontId="23" fillId="0" borderId="6" xfId="54" applyFont="1" applyBorder="1" applyAlignment="1">
      <alignment horizontal="center" vertical="top" wrapText="1"/>
      <protection/>
    </xf>
    <xf numFmtId="0" fontId="23" fillId="0" borderId="6" xfId="54" applyFont="1" applyBorder="1" applyAlignment="1">
      <alignment horizontal="left" vertical="top" wrapText="1"/>
      <protection/>
    </xf>
    <xf numFmtId="0" fontId="25" fillId="0" borderId="6" xfId="55" applyFont="1" applyBorder="1" applyAlignment="1">
      <alignment horizontal="center" vertical="top" wrapText="1"/>
      <protection/>
    </xf>
    <xf numFmtId="0" fontId="25" fillId="0" borderId="6" xfId="55" applyFont="1" applyBorder="1" applyAlignment="1">
      <alignment horizontal="left" vertical="top" wrapText="1"/>
      <protection/>
    </xf>
    <xf numFmtId="0" fontId="25" fillId="0" borderId="6" xfId="55" applyFont="1" applyBorder="1" applyAlignment="1">
      <alignment horizontal="center" vertical="top"/>
      <protection/>
    </xf>
    <xf numFmtId="4" fontId="25" fillId="0" borderId="6" xfId="55" applyNumberFormat="1" applyFont="1" applyBorder="1" applyAlignment="1">
      <alignment horizontal="center" vertical="top"/>
      <protection/>
    </xf>
    <xf numFmtId="3" fontId="1" fillId="0" borderId="6" xfId="0" applyNumberFormat="1" applyFont="1" applyBorder="1" applyAlignment="1">
      <alignment horizontal="center" vertical="top"/>
    </xf>
    <xf numFmtId="2" fontId="1" fillId="0" borderId="0" xfId="0" applyNumberFormat="1" applyFont="1" applyAlignment="1">
      <alignment vertical="top"/>
    </xf>
    <xf numFmtId="4" fontId="29" fillId="0" borderId="6" xfId="55" applyNumberFormat="1" applyFont="1" applyBorder="1" applyAlignment="1">
      <alignment horizontal="center" vertical="top"/>
      <protection/>
    </xf>
    <xf numFmtId="3" fontId="33" fillId="0" borderId="6" xfId="0" applyNumberFormat="1" applyFont="1" applyFill="1" applyBorder="1" applyAlignment="1">
      <alignment horizontal="center" vertical="top"/>
    </xf>
    <xf numFmtId="0" fontId="23" fillId="0" borderId="6" xfId="54" applyFont="1" applyFill="1" applyBorder="1" applyAlignment="1">
      <alignment horizontal="center" vertical="top" wrapText="1"/>
      <protection/>
    </xf>
    <xf numFmtId="0" fontId="23" fillId="0" borderId="6" xfId="54" applyFont="1" applyFill="1" applyBorder="1" applyAlignment="1">
      <alignment horizontal="left" vertical="top" wrapText="1"/>
      <protection/>
    </xf>
    <xf numFmtId="3" fontId="1" fillId="0" borderId="6" xfId="0" applyNumberFormat="1" applyFont="1" applyFill="1" applyBorder="1" applyAlignment="1">
      <alignment horizontal="center" vertical="top"/>
    </xf>
    <xf numFmtId="3" fontId="1" fillId="0" borderId="6" xfId="0" applyNumberFormat="1" applyFont="1" applyFill="1" applyBorder="1" applyAlignment="1">
      <alignment horizontal="center" vertical="top" wrapText="1"/>
    </xf>
    <xf numFmtId="0" fontId="1" fillId="0" borderId="6" xfId="0" applyFont="1" applyFill="1" applyBorder="1" applyAlignment="1">
      <alignment horizontal="center" vertical="top"/>
    </xf>
    <xf numFmtId="0" fontId="5" fillId="0" borderId="0" xfId="0" applyFont="1" applyAlignment="1">
      <alignment vertical="top"/>
    </xf>
    <xf numFmtId="0" fontId="5" fillId="0" borderId="0" xfId="0" applyFont="1" applyAlignment="1">
      <alignment horizontal="left" vertical="top" wrapText="1"/>
    </xf>
    <xf numFmtId="0" fontId="1" fillId="0" borderId="0" xfId="0" applyFont="1" applyAlignment="1">
      <alignment horizontal="left"/>
    </xf>
    <xf numFmtId="0" fontId="5" fillId="0" borderId="0" xfId="0" applyFont="1" applyAlignment="1" quotePrefix="1">
      <alignment horizontal="left" vertical="top" wrapText="1"/>
    </xf>
    <xf numFmtId="0" fontId="25" fillId="0" borderId="0" xfId="55" applyFont="1" applyBorder="1" applyAlignment="1">
      <alignment horizontal="center" vertical="top" wrapText="1"/>
      <protection/>
    </xf>
    <xf numFmtId="0" fontId="25" fillId="0" borderId="0" xfId="55" applyFont="1" applyBorder="1" applyAlignment="1">
      <alignment horizontal="left" vertical="top" wrapText="1"/>
      <protection/>
    </xf>
    <xf numFmtId="0" fontId="25" fillId="0" borderId="0" xfId="55" applyFont="1" applyBorder="1" applyAlignment="1">
      <alignment horizontal="center" vertical="top"/>
      <protection/>
    </xf>
    <xf numFmtId="0" fontId="25" fillId="0" borderId="6" xfId="55" applyFont="1" applyBorder="1" applyAlignment="1">
      <alignment horizontal="left" vertical="top" wrapText="1" indent="2"/>
      <protection/>
    </xf>
    <xf numFmtId="0" fontId="5" fillId="0" borderId="0" xfId="0" applyFont="1" applyAlignment="1">
      <alignment/>
    </xf>
    <xf numFmtId="0" fontId="5" fillId="0" borderId="0" xfId="0" applyFont="1" applyAlignment="1">
      <alignment horizontal="left" vertical="top" wrapText="1"/>
    </xf>
    <xf numFmtId="0" fontId="1" fillId="0" borderId="0" xfId="0" applyFont="1" applyAlignment="1">
      <alignment horizontal="left" vertical="center" wrapText="1"/>
    </xf>
    <xf numFmtId="0" fontId="26" fillId="0" borderId="0" xfId="0" applyFont="1" applyAlignment="1">
      <alignment horizontal="center" vertical="center"/>
    </xf>
    <xf numFmtId="0" fontId="27" fillId="0" borderId="0" xfId="0" applyFont="1" applyAlignment="1">
      <alignment horizontal="center"/>
    </xf>
    <xf numFmtId="0" fontId="5" fillId="0" borderId="0" xfId="0" applyFont="1" applyAlignment="1">
      <alignment horizontal="center" vertical="center" wrapText="1"/>
    </xf>
    <xf numFmtId="0" fontId="0" fillId="0" borderId="0" xfId="0" applyAlignment="1">
      <alignment horizontal="center" wrapText="1"/>
    </xf>
    <xf numFmtId="0" fontId="5" fillId="0" borderId="0" xfId="0" applyFont="1" applyAlignment="1">
      <alignment horizontal="center" vertical="center"/>
    </xf>
    <xf numFmtId="0" fontId="0" fillId="0" borderId="0" xfId="0" applyAlignment="1">
      <alignment horizontal="center"/>
    </xf>
    <xf numFmtId="0" fontId="0" fillId="0" borderId="0" xfId="0" applyFont="1" applyAlignment="1">
      <alignment horizontal="center"/>
    </xf>
    <xf numFmtId="0" fontId="1" fillId="0" borderId="0" xfId="0" applyFont="1" applyAlignment="1">
      <alignment horizontal="center"/>
    </xf>
    <xf numFmtId="0" fontId="25" fillId="0" borderId="6" xfId="55" applyFont="1" applyBorder="1" applyAlignment="1">
      <alignment horizontal="center" vertical="center" wrapText="1"/>
      <protection/>
    </xf>
    <xf numFmtId="0" fontId="26" fillId="0" borderId="0" xfId="0" applyFont="1" applyAlignment="1">
      <alignment horizontal="center" wrapText="1"/>
    </xf>
    <xf numFmtId="0" fontId="26" fillId="0" borderId="0" xfId="0" applyFont="1" applyAlignment="1">
      <alignment horizontal="center"/>
    </xf>
    <xf numFmtId="0" fontId="3" fillId="0" borderId="0" xfId="0" applyFont="1" applyAlignment="1">
      <alignment horizontal="justify" wrapText="1"/>
    </xf>
    <xf numFmtId="0" fontId="1" fillId="0" borderId="0" xfId="0" applyFont="1" applyAlignment="1">
      <alignment horizontal="justify" wrapText="1"/>
    </xf>
    <xf numFmtId="0" fontId="2" fillId="0" borderId="0" xfId="0" applyFont="1" applyAlignment="1">
      <alignment horizontal="left" wrapText="1" indent="3"/>
    </xf>
    <xf numFmtId="0" fontId="2" fillId="0" borderId="0" xfId="0" applyFont="1" applyAlignment="1">
      <alignmen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начение" xfId="49"/>
    <cellStyle name="Итог" xfId="50"/>
    <cellStyle name="Контрольная ячейка" xfId="51"/>
    <cellStyle name="Название" xfId="52"/>
    <cellStyle name="Нейтральный" xfId="53"/>
    <cellStyle name="Обычный_стр.1_10" xfId="54"/>
    <cellStyle name="Обычный_стр.1_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ормула"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F20"/>
  <sheetViews>
    <sheetView tabSelected="1" view="pageBreakPreview" zoomScale="75" zoomScaleSheetLayoutView="75" zoomScalePageLayoutView="0" workbookViewId="0" topLeftCell="A1">
      <selection activeCell="D23" sqref="D23"/>
    </sheetView>
  </sheetViews>
  <sheetFormatPr defaultColWidth="9.00390625" defaultRowHeight="12.75"/>
  <cols>
    <col min="1" max="1" width="7.75390625" style="1" customWidth="1"/>
    <col min="2" max="2" width="27.625" style="1" customWidth="1"/>
    <col min="3" max="3" width="51.00390625" style="1" customWidth="1"/>
    <col min="4" max="5" width="22.125" style="1" customWidth="1"/>
    <col min="6" max="6" width="36.75390625" style="1" customWidth="1"/>
    <col min="7" max="9" width="22.125" style="1" customWidth="1"/>
    <col min="10" max="16384" width="9.125" style="1" customWidth="1"/>
  </cols>
  <sheetData>
    <row r="2" spans="1:6" ht="16.5">
      <c r="A2" s="35" t="s">
        <v>126</v>
      </c>
      <c r="B2" s="36"/>
      <c r="C2" s="36"/>
      <c r="D2" s="36"/>
      <c r="E2" s="36"/>
      <c r="F2" s="36"/>
    </row>
    <row r="3" spans="1:6" ht="43.5" customHeight="1">
      <c r="A3" s="37" t="s">
        <v>176</v>
      </c>
      <c r="B3" s="38"/>
      <c r="C3" s="38" t="s">
        <v>127</v>
      </c>
      <c r="D3" s="38"/>
      <c r="E3" s="38"/>
      <c r="F3" s="38"/>
    </row>
    <row r="4" spans="1:6" ht="16.5">
      <c r="A4" s="39"/>
      <c r="B4" s="40" t="s">
        <v>128</v>
      </c>
      <c r="C4" s="40"/>
      <c r="D4" s="40"/>
      <c r="E4" s="40"/>
      <c r="F4" s="40"/>
    </row>
    <row r="5" spans="1:6" ht="16.5">
      <c r="A5" s="39" t="s">
        <v>133</v>
      </c>
      <c r="B5" s="41"/>
      <c r="C5" s="41"/>
      <c r="D5" s="41"/>
      <c r="E5" s="41"/>
      <c r="F5" s="41"/>
    </row>
    <row r="6" spans="1:6" ht="16.5">
      <c r="A6" s="39" t="s">
        <v>129</v>
      </c>
      <c r="B6" s="41"/>
      <c r="C6" s="41"/>
      <c r="D6" s="41"/>
      <c r="E6" s="41"/>
      <c r="F6" s="41"/>
    </row>
    <row r="7" spans="5:6" ht="87.75" customHeight="1">
      <c r="E7" s="34" t="s">
        <v>152</v>
      </c>
      <c r="F7" s="34"/>
    </row>
    <row r="8" spans="1:6" ht="16.5">
      <c r="A8" s="35" t="s">
        <v>130</v>
      </c>
      <c r="B8" s="36"/>
      <c r="C8" s="36"/>
      <c r="D8" s="36"/>
      <c r="E8" s="36"/>
      <c r="F8" s="36"/>
    </row>
    <row r="11" spans="2:6" ht="16.5">
      <c r="B11" s="24" t="s">
        <v>135</v>
      </c>
      <c r="C11" s="33" t="s">
        <v>136</v>
      </c>
      <c r="D11" s="33"/>
      <c r="E11" s="33"/>
      <c r="F11" s="33"/>
    </row>
    <row r="12" spans="2:6" ht="16.5">
      <c r="B12" s="24" t="s">
        <v>137</v>
      </c>
      <c r="C12" s="25" t="s">
        <v>138</v>
      </c>
      <c r="D12" s="26"/>
      <c r="E12" s="26"/>
      <c r="F12" s="26"/>
    </row>
    <row r="13" spans="2:6" ht="16.5">
      <c r="B13" s="24" t="s">
        <v>131</v>
      </c>
      <c r="C13" s="33" t="s">
        <v>139</v>
      </c>
      <c r="D13" s="33"/>
      <c r="E13" s="33"/>
      <c r="F13" s="33"/>
    </row>
    <row r="14" spans="2:6" ht="16.5">
      <c r="B14" s="24" t="s">
        <v>140</v>
      </c>
      <c r="C14" s="33" t="s">
        <v>141</v>
      </c>
      <c r="D14" s="33"/>
      <c r="E14" s="33"/>
      <c r="F14" s="33"/>
    </row>
    <row r="15" spans="2:6" ht="16.5">
      <c r="B15" s="24" t="s">
        <v>142</v>
      </c>
      <c r="C15" s="25">
        <v>2607018122</v>
      </c>
      <c r="D15" s="26"/>
      <c r="E15" s="26"/>
      <c r="F15" s="26"/>
    </row>
    <row r="16" spans="2:6" ht="16.5">
      <c r="B16" s="24" t="s">
        <v>132</v>
      </c>
      <c r="C16" s="25" t="s">
        <v>143</v>
      </c>
      <c r="D16" s="26"/>
      <c r="E16" s="26"/>
      <c r="F16" s="26"/>
    </row>
    <row r="17" spans="2:6" ht="16.5">
      <c r="B17" s="24" t="s">
        <v>144</v>
      </c>
      <c r="C17" s="33" t="s">
        <v>153</v>
      </c>
      <c r="D17" s="33"/>
      <c r="E17" s="33"/>
      <c r="F17" s="33"/>
    </row>
    <row r="18" spans="2:6" ht="16.5">
      <c r="B18" s="24" t="s">
        <v>145</v>
      </c>
      <c r="C18" s="32" t="s">
        <v>146</v>
      </c>
      <c r="D18" s="26"/>
      <c r="E18" s="26"/>
      <c r="F18" s="26"/>
    </row>
    <row r="19" spans="2:6" ht="16.5">
      <c r="B19" s="24" t="s">
        <v>147</v>
      </c>
      <c r="C19" s="27" t="s">
        <v>150</v>
      </c>
      <c r="D19" s="26"/>
      <c r="E19" s="26"/>
      <c r="F19" s="26"/>
    </row>
    <row r="20" spans="2:6" ht="16.5">
      <c r="B20" s="24" t="s">
        <v>148</v>
      </c>
      <c r="C20" s="27" t="s">
        <v>151</v>
      </c>
      <c r="D20" s="26"/>
      <c r="E20" s="26"/>
      <c r="F20" s="26"/>
    </row>
  </sheetData>
  <sheetProtection/>
  <mergeCells count="11">
    <mergeCell ref="A8:F8"/>
    <mergeCell ref="C11:F11"/>
    <mergeCell ref="C13:F13"/>
    <mergeCell ref="C14:F14"/>
    <mergeCell ref="C17:F17"/>
    <mergeCell ref="E7:F7"/>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orientation="portrait" paperSize="9" scale="5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114"/>
  <sheetViews>
    <sheetView view="pageBreakPreview" zoomScale="70" zoomScaleSheetLayoutView="70" zoomScalePageLayoutView="0" workbookViewId="0" topLeftCell="A9">
      <selection activeCell="G95" sqref="G9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hidden="1">
      <c r="A1" s="35" t="s">
        <v>126</v>
      </c>
      <c r="B1" s="36"/>
      <c r="C1" s="36"/>
      <c r="D1" s="36"/>
      <c r="E1" s="36"/>
      <c r="F1" s="36"/>
    </row>
    <row r="2" spans="1:6" ht="33" customHeight="1" hidden="1">
      <c r="A2" s="37" t="s">
        <v>149</v>
      </c>
      <c r="B2" s="38"/>
      <c r="C2" s="38" t="s">
        <v>127</v>
      </c>
      <c r="D2" s="38"/>
      <c r="E2" s="38"/>
      <c r="F2" s="38"/>
    </row>
    <row r="3" spans="1:6" ht="16.5" hidden="1">
      <c r="A3" s="39"/>
      <c r="B3" s="40" t="s">
        <v>128</v>
      </c>
      <c r="C3" s="40"/>
      <c r="D3" s="40"/>
      <c r="E3" s="40"/>
      <c r="F3" s="40"/>
    </row>
    <row r="4" spans="1:6" ht="16.5" hidden="1">
      <c r="A4" s="39" t="s">
        <v>133</v>
      </c>
      <c r="B4" s="41"/>
      <c r="C4" s="41"/>
      <c r="D4" s="41"/>
      <c r="E4" s="41"/>
      <c r="F4" s="41"/>
    </row>
    <row r="5" spans="1:6" ht="16.5" hidden="1">
      <c r="A5" s="39" t="s">
        <v>129</v>
      </c>
      <c r="B5" s="41"/>
      <c r="C5" s="41"/>
      <c r="D5" s="41"/>
      <c r="E5" s="41"/>
      <c r="F5" s="41"/>
    </row>
    <row r="6" ht="15.75" customHeight="1" hidden="1"/>
    <row r="7" ht="15.75" hidden="1"/>
    <row r="8" ht="15.75" hidden="1"/>
    <row r="9" spans="5:6" ht="40.5" customHeight="1">
      <c r="E9" s="49" t="s">
        <v>25</v>
      </c>
      <c r="F9" s="49"/>
    </row>
    <row r="13" spans="1:6" ht="16.5">
      <c r="A13" s="44" t="s">
        <v>26</v>
      </c>
      <c r="B13" s="45"/>
      <c r="C13" s="45"/>
      <c r="D13" s="45"/>
      <c r="E13" s="45"/>
      <c r="F13" s="45"/>
    </row>
    <row r="14" spans="1:6" ht="15.75">
      <c r="A14" s="42" t="s">
        <v>177</v>
      </c>
      <c r="B14" s="42"/>
      <c r="C14" s="42"/>
      <c r="D14" s="42"/>
      <c r="E14" s="42"/>
      <c r="F14" s="42"/>
    </row>
    <row r="16" spans="1:6" s="2" customFormat="1" ht="78.75">
      <c r="A16" s="8" t="s">
        <v>13</v>
      </c>
      <c r="B16" s="8" t="s">
        <v>0</v>
      </c>
      <c r="C16" s="8" t="s">
        <v>1</v>
      </c>
      <c r="D16" s="8" t="s">
        <v>15</v>
      </c>
      <c r="E16" s="8" t="s">
        <v>16</v>
      </c>
      <c r="F16" s="8" t="s">
        <v>14</v>
      </c>
    </row>
    <row r="17" spans="1:7" s="3" customFormat="1" ht="25.5" customHeight="1">
      <c r="A17" s="9" t="s">
        <v>2</v>
      </c>
      <c r="B17" s="10" t="s">
        <v>27</v>
      </c>
      <c r="C17" s="9" t="s">
        <v>7</v>
      </c>
      <c r="D17" s="15">
        <v>1928</v>
      </c>
      <c r="E17" s="15" t="s">
        <v>151</v>
      </c>
      <c r="F17" s="15">
        <v>1928</v>
      </c>
      <c r="G17" s="16"/>
    </row>
    <row r="18" spans="1:6" s="3" customFormat="1" ht="110.25">
      <c r="A18" s="9" t="s">
        <v>4</v>
      </c>
      <c r="B18" s="10" t="s">
        <v>28</v>
      </c>
      <c r="C18" s="9" t="s">
        <v>7</v>
      </c>
      <c r="D18" s="15">
        <v>1818.517</v>
      </c>
      <c r="E18" s="15" t="s">
        <v>151</v>
      </c>
      <c r="F18" s="15">
        <v>1836.1666666666665</v>
      </c>
    </row>
    <row r="19" spans="1:6" s="3" customFormat="1" ht="40.5" customHeight="1">
      <c r="A19" s="9" t="s">
        <v>6</v>
      </c>
      <c r="B19" s="10" t="s">
        <v>29</v>
      </c>
      <c r="C19" s="9" t="s">
        <v>30</v>
      </c>
      <c r="D19" s="15">
        <v>6766.3400315</v>
      </c>
      <c r="E19" s="15" t="s">
        <v>151</v>
      </c>
      <c r="F19" s="15">
        <v>7761.8811856</v>
      </c>
    </row>
    <row r="20" spans="1:6" s="3" customFormat="1" ht="40.5" customHeight="1">
      <c r="A20" s="9" t="s">
        <v>8</v>
      </c>
      <c r="B20" s="10" t="s">
        <v>31</v>
      </c>
      <c r="C20" s="9" t="s">
        <v>30</v>
      </c>
      <c r="D20" s="15">
        <v>6199.9387435</v>
      </c>
      <c r="E20" s="15" t="s">
        <v>151</v>
      </c>
      <c r="F20" s="15">
        <v>7132.843246325277</v>
      </c>
    </row>
    <row r="21" spans="1:6" s="3" customFormat="1" ht="40.5" customHeight="1">
      <c r="A21" s="19" t="s">
        <v>9</v>
      </c>
      <c r="B21" s="20" t="s">
        <v>32</v>
      </c>
      <c r="C21" s="19" t="s">
        <v>33</v>
      </c>
      <c r="D21" s="21">
        <v>77.013</v>
      </c>
      <c r="E21" s="15" t="s">
        <v>151</v>
      </c>
      <c r="F21" s="21">
        <v>77.0202</v>
      </c>
    </row>
    <row r="22" spans="1:6" s="3" customFormat="1" ht="31.5">
      <c r="A22" s="19" t="s">
        <v>17</v>
      </c>
      <c r="B22" s="20" t="s">
        <v>34</v>
      </c>
      <c r="C22" s="19" t="s">
        <v>33</v>
      </c>
      <c r="D22" s="21">
        <v>72.318409</v>
      </c>
      <c r="E22" s="15" t="s">
        <v>151</v>
      </c>
      <c r="F22" s="21">
        <v>73.07000000000001</v>
      </c>
    </row>
    <row r="23" spans="1:6" s="3" customFormat="1" ht="40.5" customHeight="1">
      <c r="A23" s="19" t="s">
        <v>18</v>
      </c>
      <c r="B23" s="20" t="s">
        <v>35</v>
      </c>
      <c r="C23" s="19" t="s">
        <v>36</v>
      </c>
      <c r="D23" s="21">
        <v>14588.1044135591</v>
      </c>
      <c r="E23" s="15" t="s">
        <v>151</v>
      </c>
      <c r="F23" s="21">
        <v>17485.752919340983</v>
      </c>
    </row>
    <row r="24" spans="1:6" s="3" customFormat="1" ht="40.5" customHeight="1">
      <c r="A24" s="19" t="s">
        <v>37</v>
      </c>
      <c r="B24" s="20" t="s">
        <v>38</v>
      </c>
      <c r="C24" s="19" t="s">
        <v>36</v>
      </c>
      <c r="D24" s="21">
        <v>10040.21962981948</v>
      </c>
      <c r="E24" s="15" t="s">
        <v>151</v>
      </c>
      <c r="F24" s="21">
        <v>12504.073586502203</v>
      </c>
    </row>
    <row r="25" spans="1:6" s="3" customFormat="1" ht="40.5" customHeight="1">
      <c r="A25" s="19" t="s">
        <v>39</v>
      </c>
      <c r="B25" s="20" t="s">
        <v>40</v>
      </c>
      <c r="C25" s="19" t="s">
        <v>36</v>
      </c>
      <c r="D25" s="21">
        <f>D23-D24-D26</f>
        <v>4471.788263980523</v>
      </c>
      <c r="E25" s="15" t="s">
        <v>151</v>
      </c>
      <c r="F25" s="21">
        <f>F23-F24-F26</f>
        <v>4900.278349319203</v>
      </c>
    </row>
    <row r="26" spans="1:6" s="3" customFormat="1" ht="54" customHeight="1">
      <c r="A26" s="19" t="s">
        <v>41</v>
      </c>
      <c r="B26" s="20" t="s">
        <v>87</v>
      </c>
      <c r="C26" s="19" t="s">
        <v>36</v>
      </c>
      <c r="D26" s="21">
        <v>76.09651975909807</v>
      </c>
      <c r="E26" s="15" t="s">
        <v>151</v>
      </c>
      <c r="F26" s="21">
        <v>81.40098351957649</v>
      </c>
    </row>
    <row r="27" spans="1:6" s="3" customFormat="1" ht="25.5" customHeight="1">
      <c r="A27" s="19" t="s">
        <v>19</v>
      </c>
      <c r="B27" s="20" t="s">
        <v>42</v>
      </c>
      <c r="C27" s="19"/>
      <c r="D27" s="21">
        <v>10095.982223893392</v>
      </c>
      <c r="E27" s="15" t="s">
        <v>151</v>
      </c>
      <c r="F27" s="21">
        <v>12563.095695007143</v>
      </c>
    </row>
    <row r="28" spans="1:6" s="3" customFormat="1" ht="40.5" customHeight="1">
      <c r="A28" s="19" t="s">
        <v>43</v>
      </c>
      <c r="B28" s="20" t="s">
        <v>44</v>
      </c>
      <c r="C28" s="19" t="s">
        <v>36</v>
      </c>
      <c r="D28" s="21">
        <v>10032.69290418487</v>
      </c>
      <c r="E28" s="15" t="s">
        <v>151</v>
      </c>
      <c r="F28" s="21">
        <v>12494.262253624234</v>
      </c>
    </row>
    <row r="29" spans="1:6" s="3" customFormat="1" ht="54" customHeight="1">
      <c r="A29" s="19"/>
      <c r="B29" s="20" t="s">
        <v>45</v>
      </c>
      <c r="C29" s="19" t="s">
        <v>46</v>
      </c>
      <c r="D29" s="21">
        <v>394.7334056003592</v>
      </c>
      <c r="E29" s="15" t="s">
        <v>151</v>
      </c>
      <c r="F29" s="21">
        <v>393.3</v>
      </c>
    </row>
    <row r="30" spans="1:6" s="3" customFormat="1" ht="27" customHeight="1">
      <c r="A30" s="19" t="s">
        <v>47</v>
      </c>
      <c r="B30" s="20" t="s">
        <v>48</v>
      </c>
      <c r="C30" s="19" t="s">
        <v>36</v>
      </c>
      <c r="D30" s="21">
        <v>63.289319708522406</v>
      </c>
      <c r="E30" s="15" t="s">
        <v>151</v>
      </c>
      <c r="F30" s="21">
        <v>68.8334413829092</v>
      </c>
    </row>
    <row r="31" spans="1:6" s="3" customFormat="1" ht="40.5" customHeight="1">
      <c r="A31" s="19"/>
      <c r="B31" s="20" t="s">
        <v>49</v>
      </c>
      <c r="C31" s="19" t="s">
        <v>50</v>
      </c>
      <c r="D31" s="21">
        <v>201.85500811551296</v>
      </c>
      <c r="E31" s="15" t="s">
        <v>151</v>
      </c>
      <c r="F31" s="21">
        <v>201.9</v>
      </c>
    </row>
    <row r="32" spans="1:6" s="3" customFormat="1" ht="72.75" customHeight="1">
      <c r="A32" s="19"/>
      <c r="B32" s="20" t="s">
        <v>88</v>
      </c>
      <c r="C32" s="19"/>
      <c r="D32" s="22" t="s">
        <v>134</v>
      </c>
      <c r="E32" s="22" t="s">
        <v>134</v>
      </c>
      <c r="F32" s="22" t="s">
        <v>154</v>
      </c>
    </row>
    <row r="33" spans="1:6" s="3" customFormat="1" ht="27" customHeight="1">
      <c r="A33" s="19" t="s">
        <v>20</v>
      </c>
      <c r="B33" s="20" t="s">
        <v>51</v>
      </c>
      <c r="C33" s="19" t="s">
        <v>36</v>
      </c>
      <c r="D33" s="21">
        <v>438.84212277666467</v>
      </c>
      <c r="E33" s="15" t="s">
        <v>151</v>
      </c>
      <c r="F33" s="21">
        <v>467.61115148249723</v>
      </c>
    </row>
    <row r="34" spans="1:6" s="3" customFormat="1" ht="69.75" customHeight="1">
      <c r="A34" s="19" t="s">
        <v>21</v>
      </c>
      <c r="B34" s="20" t="s">
        <v>10</v>
      </c>
      <c r="C34" s="19"/>
      <c r="D34" s="18"/>
      <c r="E34" s="15" t="s">
        <v>151</v>
      </c>
      <c r="F34" s="18"/>
    </row>
    <row r="35" spans="1:6" s="3" customFormat="1" ht="40.5" customHeight="1">
      <c r="A35" s="19" t="s">
        <v>52</v>
      </c>
      <c r="B35" s="20" t="s">
        <v>53</v>
      </c>
      <c r="C35" s="19" t="s">
        <v>11</v>
      </c>
      <c r="D35" s="21">
        <v>1023.9666666666667</v>
      </c>
      <c r="E35" s="15" t="s">
        <v>151</v>
      </c>
      <c r="F35" s="21">
        <v>1073.0000000000005</v>
      </c>
    </row>
    <row r="36" spans="1:6" s="3" customFormat="1" ht="40.5" customHeight="1">
      <c r="A36" s="19" t="s">
        <v>54</v>
      </c>
      <c r="B36" s="20" t="s">
        <v>81</v>
      </c>
      <c r="C36" s="19" t="s">
        <v>12</v>
      </c>
      <c r="D36" s="21">
        <v>52.88681354264287</v>
      </c>
      <c r="E36" s="15" t="s">
        <v>151</v>
      </c>
      <c r="F36" s="21">
        <v>59.65685230207907</v>
      </c>
    </row>
    <row r="37" spans="1:6" s="3" customFormat="1" ht="54" customHeight="1">
      <c r="A37" s="19" t="s">
        <v>55</v>
      </c>
      <c r="B37" s="20" t="s">
        <v>56</v>
      </c>
      <c r="C37" s="19"/>
      <c r="D37" s="18"/>
      <c r="E37" s="18"/>
      <c r="F37" s="18"/>
    </row>
    <row r="38" spans="1:6" s="3" customFormat="1" ht="31.5">
      <c r="A38" s="19" t="s">
        <v>22</v>
      </c>
      <c r="B38" s="20" t="s">
        <v>57</v>
      </c>
      <c r="C38" s="19" t="s">
        <v>36</v>
      </c>
      <c r="D38" s="21">
        <f>D23</f>
        <v>14588.1044135591</v>
      </c>
      <c r="E38" s="21" t="str">
        <f>E23</f>
        <v>-</v>
      </c>
      <c r="F38" s="21">
        <f>F23</f>
        <v>17485.752919340983</v>
      </c>
    </row>
    <row r="39" spans="1:6" s="3" customFormat="1" ht="40.5" customHeight="1">
      <c r="A39" s="19" t="s">
        <v>58</v>
      </c>
      <c r="B39" s="20" t="s">
        <v>59</v>
      </c>
      <c r="C39" s="19" t="s">
        <v>36</v>
      </c>
      <c r="D39" s="21">
        <f aca="true" t="shared" si="0" ref="D39:F41">D24</f>
        <v>10040.21962981948</v>
      </c>
      <c r="E39" s="21" t="str">
        <f t="shared" si="0"/>
        <v>-</v>
      </c>
      <c r="F39" s="21">
        <f t="shared" si="0"/>
        <v>12504.073586502203</v>
      </c>
    </row>
    <row r="40" spans="1:6" s="3" customFormat="1" ht="40.5" customHeight="1">
      <c r="A40" s="19" t="s">
        <v>60</v>
      </c>
      <c r="B40" s="20" t="s">
        <v>61</v>
      </c>
      <c r="C40" s="19" t="s">
        <v>36</v>
      </c>
      <c r="D40" s="21">
        <f t="shared" si="0"/>
        <v>4471.788263980523</v>
      </c>
      <c r="E40" s="21" t="str">
        <f t="shared" si="0"/>
        <v>-</v>
      </c>
      <c r="F40" s="21">
        <f t="shared" si="0"/>
        <v>4900.278349319203</v>
      </c>
    </row>
    <row r="41" spans="1:6" s="3" customFormat="1" ht="54" customHeight="1">
      <c r="A41" s="19" t="s">
        <v>62</v>
      </c>
      <c r="B41" s="20" t="s">
        <v>82</v>
      </c>
      <c r="C41" s="19" t="s">
        <v>36</v>
      </c>
      <c r="D41" s="21">
        <f t="shared" si="0"/>
        <v>76.09651975909807</v>
      </c>
      <c r="E41" s="21" t="str">
        <f t="shared" si="0"/>
        <v>-</v>
      </c>
      <c r="F41" s="21">
        <f t="shared" si="0"/>
        <v>81.40098351957649</v>
      </c>
    </row>
    <row r="42" spans="1:6" s="3" customFormat="1" ht="40.5" customHeight="1">
      <c r="A42" s="19" t="s">
        <v>23</v>
      </c>
      <c r="B42" s="20" t="s">
        <v>63</v>
      </c>
      <c r="C42" s="19"/>
      <c r="D42" s="18"/>
      <c r="E42" s="18"/>
      <c r="F42" s="18"/>
    </row>
    <row r="43" spans="1:6" s="3" customFormat="1" ht="40.5" customHeight="1">
      <c r="A43" s="19" t="s">
        <v>64</v>
      </c>
      <c r="B43" s="20" t="s">
        <v>65</v>
      </c>
      <c r="C43" s="19" t="s">
        <v>36</v>
      </c>
      <c r="D43" s="18"/>
      <c r="E43" s="18"/>
      <c r="F43" s="18"/>
    </row>
    <row r="44" spans="1:6" s="3" customFormat="1" ht="40.5" customHeight="1">
      <c r="A44" s="19" t="s">
        <v>66</v>
      </c>
      <c r="B44" s="20" t="s">
        <v>67</v>
      </c>
      <c r="C44" s="19" t="s">
        <v>36</v>
      </c>
      <c r="D44" s="18"/>
      <c r="E44" s="18"/>
      <c r="F44" s="18"/>
    </row>
    <row r="45" spans="1:6" s="3" customFormat="1" ht="40.5" customHeight="1">
      <c r="A45" s="19" t="s">
        <v>68</v>
      </c>
      <c r="B45" s="20" t="s">
        <v>69</v>
      </c>
      <c r="C45" s="19"/>
      <c r="D45" s="23"/>
      <c r="E45" s="23"/>
      <c r="F45" s="23"/>
    </row>
    <row r="46" spans="1:6" s="3" customFormat="1" ht="40.5" customHeight="1">
      <c r="A46" s="19" t="s">
        <v>70</v>
      </c>
      <c r="B46" s="20" t="s">
        <v>59</v>
      </c>
      <c r="C46" s="19" t="s">
        <v>36</v>
      </c>
      <c r="D46" s="23"/>
      <c r="E46" s="23"/>
      <c r="F46" s="23"/>
    </row>
    <row r="47" spans="1:6" s="3" customFormat="1" ht="40.5" customHeight="1">
      <c r="A47" s="19" t="s">
        <v>71</v>
      </c>
      <c r="B47" s="20" t="s">
        <v>61</v>
      </c>
      <c r="C47" s="19" t="s">
        <v>36</v>
      </c>
      <c r="D47" s="23"/>
      <c r="E47" s="23"/>
      <c r="F47" s="23"/>
    </row>
    <row r="48" spans="1:6" s="3" customFormat="1" ht="54" customHeight="1">
      <c r="A48" s="19" t="s">
        <v>72</v>
      </c>
      <c r="B48" s="20" t="s">
        <v>82</v>
      </c>
      <c r="C48" s="19" t="s">
        <v>36</v>
      </c>
      <c r="D48" s="23"/>
      <c r="E48" s="23"/>
      <c r="F48" s="23"/>
    </row>
    <row r="49" spans="1:6" s="3" customFormat="1" ht="54" customHeight="1">
      <c r="A49" s="19" t="s">
        <v>73</v>
      </c>
      <c r="B49" s="20" t="s">
        <v>74</v>
      </c>
      <c r="C49" s="19"/>
      <c r="D49" s="15" t="s">
        <v>151</v>
      </c>
      <c r="E49" s="15" t="s">
        <v>151</v>
      </c>
      <c r="F49" s="15" t="s">
        <v>151</v>
      </c>
    </row>
    <row r="50" spans="1:6" s="3" customFormat="1" ht="40.5" customHeight="1">
      <c r="A50" s="9" t="s">
        <v>75</v>
      </c>
      <c r="B50" s="10" t="s">
        <v>59</v>
      </c>
      <c r="C50" s="9" t="s">
        <v>36</v>
      </c>
      <c r="D50" s="15" t="s">
        <v>151</v>
      </c>
      <c r="E50" s="15" t="s">
        <v>151</v>
      </c>
      <c r="F50" s="15" t="s">
        <v>151</v>
      </c>
    </row>
    <row r="51" spans="1:6" s="3" customFormat="1" ht="40.5" customHeight="1">
      <c r="A51" s="9" t="s">
        <v>76</v>
      </c>
      <c r="B51" s="10" t="s">
        <v>61</v>
      </c>
      <c r="C51" s="9" t="s">
        <v>36</v>
      </c>
      <c r="D51" s="15" t="s">
        <v>151</v>
      </c>
      <c r="E51" s="15" t="s">
        <v>151</v>
      </c>
      <c r="F51" s="15" t="s">
        <v>151</v>
      </c>
    </row>
    <row r="52" spans="1:6" s="3" customFormat="1" ht="54" customHeight="1">
      <c r="A52" s="9" t="s">
        <v>77</v>
      </c>
      <c r="B52" s="10" t="s">
        <v>82</v>
      </c>
      <c r="C52" s="9" t="s">
        <v>36</v>
      </c>
      <c r="D52" s="15" t="s">
        <v>151</v>
      </c>
      <c r="E52" s="15" t="s">
        <v>151</v>
      </c>
      <c r="F52" s="15" t="s">
        <v>151</v>
      </c>
    </row>
    <row r="53" spans="1:6" s="3" customFormat="1" ht="27" customHeight="1">
      <c r="A53" s="9" t="s">
        <v>78</v>
      </c>
      <c r="B53" s="10" t="s">
        <v>3</v>
      </c>
      <c r="C53" s="9" t="s">
        <v>36</v>
      </c>
      <c r="D53" s="15" t="s">
        <v>151</v>
      </c>
      <c r="E53" s="15" t="s">
        <v>151</v>
      </c>
      <c r="F53" s="15" t="s">
        <v>151</v>
      </c>
    </row>
    <row r="54" spans="1:6" s="6" customFormat="1" ht="54" customHeight="1">
      <c r="A54" s="9" t="s">
        <v>79</v>
      </c>
      <c r="B54" s="10" t="s">
        <v>85</v>
      </c>
      <c r="C54" s="9" t="s">
        <v>5</v>
      </c>
      <c r="D54" s="15" t="s">
        <v>151</v>
      </c>
      <c r="E54" s="15" t="s">
        <v>151</v>
      </c>
      <c r="F54" s="15" t="s">
        <v>151</v>
      </c>
    </row>
    <row r="55" spans="1:6" s="6" customFormat="1" ht="84" customHeight="1">
      <c r="A55" s="9" t="s">
        <v>80</v>
      </c>
      <c r="B55" s="10" t="s">
        <v>86</v>
      </c>
      <c r="C55" s="9"/>
      <c r="D55" s="15" t="s">
        <v>151</v>
      </c>
      <c r="E55" s="15" t="s">
        <v>151</v>
      </c>
      <c r="F55" s="15" t="s">
        <v>151</v>
      </c>
    </row>
    <row r="56" s="5" customFormat="1" ht="17.25" customHeight="1">
      <c r="A56" s="4" t="s">
        <v>24</v>
      </c>
    </row>
    <row r="58" spans="1:6" ht="31.5" customHeight="1">
      <c r="A58" s="46" t="s">
        <v>84</v>
      </c>
      <c r="B58" s="47"/>
      <c r="C58" s="47"/>
      <c r="D58" s="47"/>
      <c r="E58" s="47"/>
      <c r="F58" s="47"/>
    </row>
    <row r="59" spans="1:6" ht="31.5" customHeight="1">
      <c r="A59" s="46" t="s">
        <v>83</v>
      </c>
      <c r="B59" s="47"/>
      <c r="C59" s="47"/>
      <c r="D59" s="47"/>
      <c r="E59" s="47"/>
      <c r="F59" s="47"/>
    </row>
    <row r="60" ht="3" customHeight="1"/>
    <row r="64" spans="7:9" ht="38.25" customHeight="1">
      <c r="G64" s="48" t="s">
        <v>89</v>
      </c>
      <c r="H64" s="48"/>
      <c r="I64" s="48"/>
    </row>
    <row r="68" spans="1:9" ht="16.5">
      <c r="A68" s="44" t="s">
        <v>90</v>
      </c>
      <c r="B68" s="44"/>
      <c r="C68" s="44"/>
      <c r="D68" s="44"/>
      <c r="E68" s="44"/>
      <c r="F68" s="44"/>
      <c r="G68" s="44"/>
      <c r="H68" s="44"/>
      <c r="I68" s="44"/>
    </row>
    <row r="69" spans="1:9" ht="15.75">
      <c r="A69" s="42" t="s">
        <v>177</v>
      </c>
      <c r="B69" s="42"/>
      <c r="C69" s="42"/>
      <c r="D69" s="42"/>
      <c r="E69" s="42"/>
      <c r="F69" s="42"/>
      <c r="G69" s="42"/>
      <c r="H69" s="42"/>
      <c r="I69" s="42"/>
    </row>
    <row r="71" spans="1:9" ht="33.75" customHeight="1">
      <c r="A71" s="43" t="s">
        <v>13</v>
      </c>
      <c r="B71" s="43" t="s">
        <v>0</v>
      </c>
      <c r="C71" s="43" t="s">
        <v>91</v>
      </c>
      <c r="D71" s="43" t="s">
        <v>92</v>
      </c>
      <c r="E71" s="43"/>
      <c r="F71" s="43" t="s">
        <v>93</v>
      </c>
      <c r="G71" s="43"/>
      <c r="H71" s="43" t="s">
        <v>94</v>
      </c>
      <c r="I71" s="43"/>
    </row>
    <row r="72" spans="1:9" ht="15.75">
      <c r="A72" s="43"/>
      <c r="B72" s="43"/>
      <c r="C72" s="43"/>
      <c r="D72" s="7" t="s">
        <v>124</v>
      </c>
      <c r="E72" s="7" t="s">
        <v>125</v>
      </c>
      <c r="F72" s="7" t="s">
        <v>124</v>
      </c>
      <c r="G72" s="7" t="s">
        <v>125</v>
      </c>
      <c r="H72" s="7" t="s">
        <v>124</v>
      </c>
      <c r="I72" s="7" t="s">
        <v>125</v>
      </c>
    </row>
    <row r="73" spans="1:9" ht="45" hidden="1">
      <c r="A73" s="11" t="s">
        <v>2</v>
      </c>
      <c r="B73" s="12" t="s">
        <v>95</v>
      </c>
      <c r="C73" s="11"/>
      <c r="D73" s="13"/>
      <c r="E73" s="13"/>
      <c r="F73" s="13"/>
      <c r="G73" s="13"/>
      <c r="H73" s="13"/>
      <c r="I73" s="13"/>
    </row>
    <row r="74" spans="1:9" ht="45" hidden="1">
      <c r="A74" s="11" t="s">
        <v>96</v>
      </c>
      <c r="B74" s="12" t="s">
        <v>97</v>
      </c>
      <c r="C74" s="11"/>
      <c r="D74" s="13"/>
      <c r="E74" s="13"/>
      <c r="F74" s="13"/>
      <c r="G74" s="13"/>
      <c r="H74" s="13"/>
      <c r="I74" s="13"/>
    </row>
    <row r="75" spans="1:9" ht="240" hidden="1">
      <c r="A75" s="11"/>
      <c r="B75" s="12" t="s">
        <v>98</v>
      </c>
      <c r="C75" s="11" t="s">
        <v>99</v>
      </c>
      <c r="D75" s="13"/>
      <c r="E75" s="13"/>
      <c r="F75" s="13"/>
      <c r="G75" s="13"/>
      <c r="H75" s="13"/>
      <c r="I75" s="13"/>
    </row>
    <row r="76" spans="1:9" ht="255" hidden="1">
      <c r="A76" s="11"/>
      <c r="B76" s="12" t="s">
        <v>100</v>
      </c>
      <c r="C76" s="11" t="s">
        <v>101</v>
      </c>
      <c r="D76" s="13"/>
      <c r="E76" s="13"/>
      <c r="F76" s="13"/>
      <c r="G76" s="13"/>
      <c r="H76" s="13"/>
      <c r="I76" s="13"/>
    </row>
    <row r="77" spans="1:9" ht="45" hidden="1">
      <c r="A77" s="11" t="s">
        <v>102</v>
      </c>
      <c r="B77" s="12" t="s">
        <v>103</v>
      </c>
      <c r="C77" s="11"/>
      <c r="D77" s="13"/>
      <c r="E77" s="13"/>
      <c r="F77" s="13"/>
      <c r="G77" s="13"/>
      <c r="H77" s="13"/>
      <c r="I77" s="13"/>
    </row>
    <row r="78" spans="1:9" ht="15.75" hidden="1">
      <c r="A78" s="11"/>
      <c r="B78" s="12" t="s">
        <v>104</v>
      </c>
      <c r="C78" s="11"/>
      <c r="D78" s="13"/>
      <c r="E78" s="13"/>
      <c r="F78" s="13"/>
      <c r="G78" s="13"/>
      <c r="H78" s="13"/>
      <c r="I78" s="13"/>
    </row>
    <row r="79" spans="1:9" ht="30" hidden="1">
      <c r="A79" s="11"/>
      <c r="B79" s="12" t="s">
        <v>105</v>
      </c>
      <c r="C79" s="11" t="s">
        <v>99</v>
      </c>
      <c r="D79" s="13"/>
      <c r="E79" s="13"/>
      <c r="F79" s="13"/>
      <c r="G79" s="13"/>
      <c r="H79" s="13"/>
      <c r="I79" s="13"/>
    </row>
    <row r="80" spans="1:9" ht="45" hidden="1">
      <c r="A80" s="11"/>
      <c r="B80" s="12" t="s">
        <v>106</v>
      </c>
      <c r="C80" s="11" t="s">
        <v>101</v>
      </c>
      <c r="D80" s="13"/>
      <c r="E80" s="13"/>
      <c r="F80" s="13"/>
      <c r="G80" s="13"/>
      <c r="H80" s="13"/>
      <c r="I80" s="13"/>
    </row>
    <row r="81" spans="1:9" ht="15.75" hidden="1">
      <c r="A81" s="11"/>
      <c r="B81" s="12" t="s">
        <v>107</v>
      </c>
      <c r="C81" s="11" t="s">
        <v>101</v>
      </c>
      <c r="D81" s="13"/>
      <c r="E81" s="13"/>
      <c r="F81" s="13"/>
      <c r="G81" s="13"/>
      <c r="H81" s="13"/>
      <c r="I81" s="13"/>
    </row>
    <row r="82" spans="1:9" ht="60" hidden="1">
      <c r="A82" s="11" t="s">
        <v>4</v>
      </c>
      <c r="B82" s="12" t="s">
        <v>108</v>
      </c>
      <c r="C82" s="11" t="s">
        <v>101</v>
      </c>
      <c r="D82" s="13"/>
      <c r="E82" s="13"/>
      <c r="F82" s="13"/>
      <c r="G82" s="13"/>
      <c r="H82" s="13"/>
      <c r="I82" s="13"/>
    </row>
    <row r="83" spans="1:9" ht="15.75" hidden="1">
      <c r="A83" s="11" t="s">
        <v>6</v>
      </c>
      <c r="B83" s="12" t="s">
        <v>109</v>
      </c>
      <c r="C83" s="11"/>
      <c r="D83" s="13"/>
      <c r="E83" s="13"/>
      <c r="F83" s="13"/>
      <c r="G83" s="13"/>
      <c r="H83" s="13"/>
      <c r="I83" s="13"/>
    </row>
    <row r="84" spans="1:9" ht="60" hidden="1">
      <c r="A84" s="11" t="s">
        <v>110</v>
      </c>
      <c r="B84" s="12" t="s">
        <v>111</v>
      </c>
      <c r="C84" s="11" t="s">
        <v>101</v>
      </c>
      <c r="D84" s="13"/>
      <c r="E84" s="13"/>
      <c r="F84" s="13"/>
      <c r="G84" s="13"/>
      <c r="H84" s="13"/>
      <c r="I84" s="13"/>
    </row>
    <row r="85" spans="1:9" ht="90" hidden="1">
      <c r="A85" s="11" t="s">
        <v>112</v>
      </c>
      <c r="B85" s="12" t="s">
        <v>113</v>
      </c>
      <c r="C85" s="11" t="s">
        <v>101</v>
      </c>
      <c r="D85" s="13"/>
      <c r="E85" s="13"/>
      <c r="F85" s="13"/>
      <c r="G85" s="13"/>
      <c r="H85" s="13"/>
      <c r="I85" s="13"/>
    </row>
    <row r="86" spans="1:9" ht="30" hidden="1">
      <c r="A86" s="11" t="s">
        <v>114</v>
      </c>
      <c r="B86" s="12" t="s">
        <v>115</v>
      </c>
      <c r="C86" s="11" t="s">
        <v>5</v>
      </c>
      <c r="D86" s="13"/>
      <c r="E86" s="13"/>
      <c r="F86" s="13"/>
      <c r="G86" s="13"/>
      <c r="H86" s="13"/>
      <c r="I86" s="13"/>
    </row>
    <row r="87" spans="1:9" ht="15.75" hidden="1">
      <c r="A87" s="11"/>
      <c r="B87" s="12" t="s">
        <v>116</v>
      </c>
      <c r="C87" s="11" t="s">
        <v>5</v>
      </c>
      <c r="D87" s="13"/>
      <c r="E87" s="13"/>
      <c r="F87" s="13"/>
      <c r="G87" s="13"/>
      <c r="H87" s="13"/>
      <c r="I87" s="13"/>
    </row>
    <row r="88" spans="1:9" ht="15.75" hidden="1">
      <c r="A88" s="11"/>
      <c r="B88" s="12" t="s">
        <v>117</v>
      </c>
      <c r="C88" s="11" t="s">
        <v>5</v>
      </c>
      <c r="D88" s="13"/>
      <c r="E88" s="13"/>
      <c r="F88" s="13"/>
      <c r="G88" s="13"/>
      <c r="H88" s="13"/>
      <c r="I88" s="13"/>
    </row>
    <row r="89" spans="1:9" ht="15.75" hidden="1">
      <c r="A89" s="11"/>
      <c r="B89" s="12" t="s">
        <v>118</v>
      </c>
      <c r="C89" s="11" t="s">
        <v>5</v>
      </c>
      <c r="D89" s="13"/>
      <c r="E89" s="13"/>
      <c r="F89" s="13"/>
      <c r="G89" s="13"/>
      <c r="H89" s="13"/>
      <c r="I89" s="13"/>
    </row>
    <row r="90" spans="1:9" ht="15.75" hidden="1">
      <c r="A90" s="11"/>
      <c r="B90" s="12" t="s">
        <v>119</v>
      </c>
      <c r="C90" s="11" t="s">
        <v>5</v>
      </c>
      <c r="D90" s="13"/>
      <c r="E90" s="13"/>
      <c r="F90" s="13"/>
      <c r="G90" s="13"/>
      <c r="H90" s="13"/>
      <c r="I90" s="13"/>
    </row>
    <row r="91" spans="1:9" ht="15.75">
      <c r="A91" s="11" t="s">
        <v>8</v>
      </c>
      <c r="B91" s="12" t="s">
        <v>120</v>
      </c>
      <c r="C91" s="11" t="s">
        <v>5</v>
      </c>
      <c r="D91" s="13"/>
      <c r="E91" s="13"/>
      <c r="F91" s="13"/>
      <c r="G91" s="13"/>
      <c r="H91" s="14"/>
      <c r="I91" s="14"/>
    </row>
    <row r="92" spans="1:9" ht="30">
      <c r="A92" s="11" t="s">
        <v>121</v>
      </c>
      <c r="B92" s="12" t="s">
        <v>155</v>
      </c>
      <c r="C92" s="11" t="s">
        <v>122</v>
      </c>
      <c r="D92" s="17">
        <v>1327.39</v>
      </c>
      <c r="E92" s="17">
        <v>1396.41</v>
      </c>
      <c r="F92" s="17" t="s">
        <v>151</v>
      </c>
      <c r="G92" s="17" t="s">
        <v>151</v>
      </c>
      <c r="H92" s="17">
        <f>I92</f>
        <v>1753.0279517840374</v>
      </c>
      <c r="I92" s="17">
        <v>1753.0279517840374</v>
      </c>
    </row>
    <row r="93" spans="1:9" ht="30">
      <c r="A93" s="11"/>
      <c r="B93" s="12" t="s">
        <v>156</v>
      </c>
      <c r="C93" s="11" t="s">
        <v>122</v>
      </c>
      <c r="D93" s="17">
        <f aca="true" t="shared" si="1" ref="D93:E96">D92</f>
        <v>1327.39</v>
      </c>
      <c r="E93" s="17">
        <f t="shared" si="1"/>
        <v>1396.41</v>
      </c>
      <c r="F93" s="17" t="s">
        <v>151</v>
      </c>
      <c r="G93" s="17" t="s">
        <v>151</v>
      </c>
      <c r="H93" s="17">
        <f aca="true" t="shared" si="2" ref="H93:H98">I93</f>
        <v>1753.0279517840374</v>
      </c>
      <c r="I93" s="17">
        <v>1753.0279517840374</v>
      </c>
    </row>
    <row r="94" spans="1:9" ht="30">
      <c r="A94" s="11"/>
      <c r="B94" s="12" t="s">
        <v>157</v>
      </c>
      <c r="C94" s="11" t="s">
        <v>122</v>
      </c>
      <c r="D94" s="17">
        <f t="shared" si="1"/>
        <v>1327.39</v>
      </c>
      <c r="E94" s="17">
        <f t="shared" si="1"/>
        <v>1396.41</v>
      </c>
      <c r="F94" s="17" t="s">
        <v>151</v>
      </c>
      <c r="G94" s="17" t="s">
        <v>151</v>
      </c>
      <c r="H94" s="17">
        <f t="shared" si="2"/>
        <v>1753.0279517840374</v>
      </c>
      <c r="I94" s="17">
        <v>1753.0279517840374</v>
      </c>
    </row>
    <row r="95" spans="1:9" ht="30">
      <c r="A95" s="11"/>
      <c r="B95" s="12" t="s">
        <v>158</v>
      </c>
      <c r="C95" s="11" t="s">
        <v>122</v>
      </c>
      <c r="D95" s="17">
        <f t="shared" si="1"/>
        <v>1327.39</v>
      </c>
      <c r="E95" s="17">
        <f t="shared" si="1"/>
        <v>1396.41</v>
      </c>
      <c r="F95" s="17" t="s">
        <v>151</v>
      </c>
      <c r="G95" s="17" t="s">
        <v>151</v>
      </c>
      <c r="H95" s="17">
        <f t="shared" si="2"/>
        <v>1753.0279517840374</v>
      </c>
      <c r="I95" s="17">
        <v>1753.0279517840374</v>
      </c>
    </row>
    <row r="96" spans="1:9" ht="30">
      <c r="A96" s="11"/>
      <c r="B96" s="12" t="s">
        <v>159</v>
      </c>
      <c r="C96" s="11" t="s">
        <v>122</v>
      </c>
      <c r="D96" s="17">
        <f t="shared" si="1"/>
        <v>1327.39</v>
      </c>
      <c r="E96" s="17">
        <f t="shared" si="1"/>
        <v>1396.41</v>
      </c>
      <c r="F96" s="17" t="s">
        <v>151</v>
      </c>
      <c r="G96" s="17" t="s">
        <v>151</v>
      </c>
      <c r="H96" s="17">
        <f t="shared" si="2"/>
        <v>1753.0279517840374</v>
      </c>
      <c r="I96" s="17">
        <v>1753.0279517840374</v>
      </c>
    </row>
    <row r="97" spans="1:9" ht="30">
      <c r="A97" s="11"/>
      <c r="B97" s="12" t="s">
        <v>160</v>
      </c>
      <c r="C97" s="11" t="s">
        <v>122</v>
      </c>
      <c r="D97" s="17" t="s">
        <v>151</v>
      </c>
      <c r="E97" s="17" t="s">
        <v>151</v>
      </c>
      <c r="F97" s="17" t="s">
        <v>151</v>
      </c>
      <c r="G97" s="17" t="s">
        <v>151</v>
      </c>
      <c r="H97" s="17">
        <f t="shared" si="2"/>
        <v>1753.0279517840374</v>
      </c>
      <c r="I97" s="17">
        <v>1753.0279517840374</v>
      </c>
    </row>
    <row r="98" spans="1:9" ht="30">
      <c r="A98" s="11"/>
      <c r="B98" s="12" t="s">
        <v>161</v>
      </c>
      <c r="C98" s="11" t="s">
        <v>122</v>
      </c>
      <c r="D98" s="17" t="s">
        <v>151</v>
      </c>
      <c r="E98" s="17" t="s">
        <v>151</v>
      </c>
      <c r="F98" s="17" t="s">
        <v>151</v>
      </c>
      <c r="G98" s="17" t="s">
        <v>151</v>
      </c>
      <c r="H98" s="17">
        <f t="shared" si="2"/>
        <v>1753.0279517840374</v>
      </c>
      <c r="I98" s="17">
        <v>1753.0279517840374</v>
      </c>
    </row>
    <row r="99" spans="1:9" ht="30">
      <c r="A99" s="11"/>
      <c r="B99" s="31" t="s">
        <v>162</v>
      </c>
      <c r="C99" s="11" t="s">
        <v>122</v>
      </c>
      <c r="D99" s="17">
        <v>1326.18742932582</v>
      </c>
      <c r="E99" s="17">
        <v>1395.1968031833458</v>
      </c>
      <c r="F99" s="17" t="s">
        <v>151</v>
      </c>
      <c r="G99" s="17" t="s">
        <v>151</v>
      </c>
      <c r="H99" s="17">
        <f aca="true" t="shared" si="3" ref="H99:H112">I99</f>
        <v>1751.6524367840373</v>
      </c>
      <c r="I99" s="17">
        <v>1751.6524367840373</v>
      </c>
    </row>
    <row r="100" spans="1:9" ht="30">
      <c r="A100" s="11"/>
      <c r="B100" s="31" t="s">
        <v>163</v>
      </c>
      <c r="C100" s="11" t="s">
        <v>122</v>
      </c>
      <c r="D100" s="17">
        <f aca="true" t="shared" si="4" ref="D100:E103">D99</f>
        <v>1326.18742932582</v>
      </c>
      <c r="E100" s="17">
        <f t="shared" si="4"/>
        <v>1395.1968031833458</v>
      </c>
      <c r="F100" s="17" t="s">
        <v>151</v>
      </c>
      <c r="G100" s="17" t="s">
        <v>151</v>
      </c>
      <c r="H100" s="17">
        <f t="shared" si="3"/>
        <v>1751.6524367840373</v>
      </c>
      <c r="I100" s="17">
        <v>1751.6524367840373</v>
      </c>
    </row>
    <row r="101" spans="1:9" ht="30">
      <c r="A101" s="11"/>
      <c r="B101" s="31" t="s">
        <v>164</v>
      </c>
      <c r="C101" s="11" t="s">
        <v>122</v>
      </c>
      <c r="D101" s="17">
        <f t="shared" si="4"/>
        <v>1326.18742932582</v>
      </c>
      <c r="E101" s="17">
        <f t="shared" si="4"/>
        <v>1395.1968031833458</v>
      </c>
      <c r="F101" s="17" t="s">
        <v>151</v>
      </c>
      <c r="G101" s="17" t="s">
        <v>151</v>
      </c>
      <c r="H101" s="17">
        <f t="shared" si="3"/>
        <v>1751.6524367840373</v>
      </c>
      <c r="I101" s="17">
        <v>1751.6524367840373</v>
      </c>
    </row>
    <row r="102" spans="1:9" ht="30">
      <c r="A102" s="11"/>
      <c r="B102" s="31" t="s">
        <v>165</v>
      </c>
      <c r="C102" s="11" t="s">
        <v>122</v>
      </c>
      <c r="D102" s="17">
        <f t="shared" si="4"/>
        <v>1326.18742932582</v>
      </c>
      <c r="E102" s="17">
        <f t="shared" si="4"/>
        <v>1395.1968031833458</v>
      </c>
      <c r="F102" s="17" t="s">
        <v>151</v>
      </c>
      <c r="G102" s="17" t="s">
        <v>151</v>
      </c>
      <c r="H102" s="17">
        <f t="shared" si="3"/>
        <v>1751.6524367840373</v>
      </c>
      <c r="I102" s="17">
        <v>1751.6524367840373</v>
      </c>
    </row>
    <row r="103" spans="1:9" ht="30">
      <c r="A103" s="11"/>
      <c r="B103" s="31" t="s">
        <v>166</v>
      </c>
      <c r="C103" s="11" t="s">
        <v>122</v>
      </c>
      <c r="D103" s="17">
        <f t="shared" si="4"/>
        <v>1326.18742932582</v>
      </c>
      <c r="E103" s="17">
        <f t="shared" si="4"/>
        <v>1395.1968031833458</v>
      </c>
      <c r="F103" s="17" t="s">
        <v>151</v>
      </c>
      <c r="G103" s="17" t="s">
        <v>151</v>
      </c>
      <c r="H103" s="17">
        <f t="shared" si="3"/>
        <v>1751.6524367840373</v>
      </c>
      <c r="I103" s="17">
        <v>1751.6524367840373</v>
      </c>
    </row>
    <row r="104" spans="1:9" ht="30">
      <c r="A104" s="11"/>
      <c r="B104" s="31" t="s">
        <v>167</v>
      </c>
      <c r="C104" s="11" t="s">
        <v>122</v>
      </c>
      <c r="D104" s="17" t="s">
        <v>151</v>
      </c>
      <c r="E104" s="17" t="s">
        <v>151</v>
      </c>
      <c r="F104" s="17" t="s">
        <v>151</v>
      </c>
      <c r="G104" s="17" t="s">
        <v>151</v>
      </c>
      <c r="H104" s="17">
        <f t="shared" si="3"/>
        <v>1751.6524367840373</v>
      </c>
      <c r="I104" s="17">
        <v>1751.6524367840373</v>
      </c>
    </row>
    <row r="105" spans="1:9" ht="30">
      <c r="A105" s="11"/>
      <c r="B105" s="31" t="s">
        <v>168</v>
      </c>
      <c r="C105" s="11" t="s">
        <v>122</v>
      </c>
      <c r="D105" s="17" t="s">
        <v>151</v>
      </c>
      <c r="E105" s="17" t="s">
        <v>151</v>
      </c>
      <c r="F105" s="17" t="s">
        <v>151</v>
      </c>
      <c r="G105" s="17" t="s">
        <v>151</v>
      </c>
      <c r="H105" s="17">
        <f t="shared" si="3"/>
        <v>1751.6524367840373</v>
      </c>
      <c r="I105" s="17">
        <v>1751.6524367840373</v>
      </c>
    </row>
    <row r="106" spans="1:9" ht="30">
      <c r="A106" s="11" t="s">
        <v>123</v>
      </c>
      <c r="B106" s="12" t="s">
        <v>169</v>
      </c>
      <c r="C106" s="11" t="s">
        <v>99</v>
      </c>
      <c r="D106" s="17">
        <v>132999</v>
      </c>
      <c r="E106" s="17">
        <v>132999</v>
      </c>
      <c r="F106" s="17" t="s">
        <v>151</v>
      </c>
      <c r="G106" s="17" t="s">
        <v>151</v>
      </c>
      <c r="H106" s="17">
        <f t="shared" si="3"/>
        <v>222396.22171730976</v>
      </c>
      <c r="I106" s="17">
        <v>222396.22171730976</v>
      </c>
    </row>
    <row r="107" spans="1:9" ht="30">
      <c r="A107" s="11"/>
      <c r="B107" s="12" t="s">
        <v>170</v>
      </c>
      <c r="C107" s="11" t="s">
        <v>99</v>
      </c>
      <c r="D107" s="17">
        <v>132000</v>
      </c>
      <c r="E107" s="17">
        <v>132000</v>
      </c>
      <c r="F107" s="17" t="s">
        <v>151</v>
      </c>
      <c r="G107" s="17" t="s">
        <v>151</v>
      </c>
      <c r="H107" s="17">
        <f t="shared" si="3"/>
        <v>222396.22171730976</v>
      </c>
      <c r="I107" s="17">
        <v>222396.22171730976</v>
      </c>
    </row>
    <row r="108" spans="1:9" ht="30">
      <c r="A108" s="11"/>
      <c r="B108" s="12" t="s">
        <v>171</v>
      </c>
      <c r="C108" s="11" t="s">
        <v>99</v>
      </c>
      <c r="D108" s="17">
        <v>131000</v>
      </c>
      <c r="E108" s="17">
        <v>131000</v>
      </c>
      <c r="F108" s="17" t="s">
        <v>151</v>
      </c>
      <c r="G108" s="17" t="s">
        <v>151</v>
      </c>
      <c r="H108" s="17">
        <f t="shared" si="3"/>
        <v>222396.22171730976</v>
      </c>
      <c r="I108" s="17">
        <v>222396.22171730976</v>
      </c>
    </row>
    <row r="109" spans="1:9" ht="30">
      <c r="A109" s="11"/>
      <c r="B109" s="12" t="s">
        <v>172</v>
      </c>
      <c r="C109" s="11" t="s">
        <v>99</v>
      </c>
      <c r="D109" s="17">
        <v>129000</v>
      </c>
      <c r="E109" s="17">
        <v>129000</v>
      </c>
      <c r="F109" s="17" t="s">
        <v>151</v>
      </c>
      <c r="G109" s="17" t="s">
        <v>151</v>
      </c>
      <c r="H109" s="17">
        <f t="shared" si="3"/>
        <v>222396.22171730976</v>
      </c>
      <c r="I109" s="17">
        <v>222396.22171730976</v>
      </c>
    </row>
    <row r="110" spans="1:9" ht="30">
      <c r="A110" s="11"/>
      <c r="B110" s="12" t="s">
        <v>173</v>
      </c>
      <c r="C110" s="11" t="s">
        <v>99</v>
      </c>
      <c r="D110" s="17">
        <v>124051</v>
      </c>
      <c r="E110" s="17">
        <v>124051</v>
      </c>
      <c r="F110" s="17" t="s">
        <v>151</v>
      </c>
      <c r="G110" s="17" t="s">
        <v>151</v>
      </c>
      <c r="H110" s="17">
        <f t="shared" si="3"/>
        <v>222396.22171730976</v>
      </c>
      <c r="I110" s="17">
        <v>222396.22171730976</v>
      </c>
    </row>
    <row r="111" spans="1:9" ht="30">
      <c r="A111" s="11"/>
      <c r="B111" s="12" t="s">
        <v>174</v>
      </c>
      <c r="C111" s="11" t="s">
        <v>99</v>
      </c>
      <c r="D111" s="17" t="s">
        <v>151</v>
      </c>
      <c r="E111" s="17" t="s">
        <v>151</v>
      </c>
      <c r="F111" s="17" t="s">
        <v>151</v>
      </c>
      <c r="G111" s="17" t="s">
        <v>151</v>
      </c>
      <c r="H111" s="17">
        <f t="shared" si="3"/>
        <v>222396.22171730976</v>
      </c>
      <c r="I111" s="17">
        <v>222396.22171730976</v>
      </c>
    </row>
    <row r="112" spans="1:9" ht="30">
      <c r="A112" s="11"/>
      <c r="B112" s="12" t="s">
        <v>175</v>
      </c>
      <c r="C112" s="11" t="s">
        <v>99</v>
      </c>
      <c r="D112" s="17" t="s">
        <v>151</v>
      </c>
      <c r="E112" s="17" t="s">
        <v>151</v>
      </c>
      <c r="F112" s="17" t="s">
        <v>151</v>
      </c>
      <c r="G112" s="17" t="s">
        <v>151</v>
      </c>
      <c r="H112" s="17">
        <f t="shared" si="3"/>
        <v>222396.22171730976</v>
      </c>
      <c r="I112" s="17">
        <v>222396.22171730976</v>
      </c>
    </row>
    <row r="113" spans="1:9" ht="15.75">
      <c r="A113" s="28"/>
      <c r="B113" s="29"/>
      <c r="C113" s="28"/>
      <c r="D113" s="30"/>
      <c r="E113" s="30"/>
      <c r="F113" s="30"/>
      <c r="G113" s="30"/>
      <c r="H113" s="30"/>
      <c r="I113" s="30"/>
    </row>
    <row r="114" spans="1:9" ht="15.75">
      <c r="A114" s="4" t="s">
        <v>24</v>
      </c>
      <c r="B114" s="5"/>
      <c r="C114" s="5"/>
      <c r="D114" s="5"/>
      <c r="E114" s="5"/>
      <c r="F114" s="5"/>
      <c r="G114" s="5"/>
      <c r="H114" s="5"/>
      <c r="I114" s="5"/>
    </row>
  </sheetData>
  <sheetProtection/>
  <mergeCells count="19">
    <mergeCell ref="A1:F1"/>
    <mergeCell ref="A2:F2"/>
    <mergeCell ref="A3:F3"/>
    <mergeCell ref="A4:F4"/>
    <mergeCell ref="A5:F5"/>
    <mergeCell ref="E9:F9"/>
    <mergeCell ref="A13:F13"/>
    <mergeCell ref="A58:F58"/>
    <mergeCell ref="A59:F59"/>
    <mergeCell ref="G64:I64"/>
    <mergeCell ref="A14:F14"/>
    <mergeCell ref="A68:I68"/>
    <mergeCell ref="A69:I69"/>
    <mergeCell ref="A71:A72"/>
    <mergeCell ref="B71:B72"/>
    <mergeCell ref="C71:C72"/>
    <mergeCell ref="D71:E71"/>
    <mergeCell ref="F71:G71"/>
    <mergeCell ref="H71:I71"/>
  </mergeCells>
  <printOptions/>
  <pageMargins left="0.7874015748031497" right="0.7086614173228347" top="0.7874015748031497" bottom="0.3937007874015748" header="0.1968503937007874" footer="0.1968503937007874"/>
  <pageSetup fitToHeight="7" fitToWidth="1" orientation="portrait" paperSize="9" scale="47"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3" max="8" man="1"/>
    <brk id="8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Машковцева Наталья Валерьевна</cp:lastModifiedBy>
  <cp:lastPrinted>2021-08-20T08:54:10Z</cp:lastPrinted>
  <dcterms:created xsi:type="dcterms:W3CDTF">2014-08-15T10:06:32Z</dcterms:created>
  <dcterms:modified xsi:type="dcterms:W3CDTF">2021-08-20T09:42:49Z</dcterms:modified>
  <cp:category/>
  <cp:version/>
  <cp:contentType/>
  <cp:contentStatus/>
</cp:coreProperties>
</file>