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521" windowWidth="15585" windowHeight="12390" activeTab="0"/>
  </bookViews>
  <sheets>
    <sheet name="Раздел 1" sheetId="1" r:id="rId1"/>
    <sheet name="Раздел 2" sheetId="2" r:id="rId2"/>
    <sheet name="Раздел 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TABLE" localSheetId="0">'Раздел 1'!#REF!</definedName>
    <definedName name="TABLE" localSheetId="1">'Раздел 2'!$A$8:$F$17</definedName>
    <definedName name="TABLE" localSheetId="2">'Раздел 3'!#REF!</definedName>
    <definedName name="_xlnm.Print_Area" localSheetId="0">'Раздел 1'!$A$1:$F$19</definedName>
    <definedName name="_xlnm.Print_Area" localSheetId="1">'Раздел 2'!$A$1:$F$292</definedName>
    <definedName name="_xlnm.Print_Area" localSheetId="2">'Раздел 3'!$A$1:$AC$174</definedName>
  </definedNames>
  <calcPr fullCalcOnLoad="1"/>
</workbook>
</file>

<file path=xl/sharedStrings.xml><?xml version="1.0" encoding="utf-8"?>
<sst xmlns="http://schemas.openxmlformats.org/spreadsheetml/2006/main" count="1416" uniqueCount="120">
  <si>
    <t>Наименование показателей</t>
  </si>
  <si>
    <t>Единица измерения</t>
  </si>
  <si>
    <t>3.</t>
  </si>
  <si>
    <t>4.</t>
  </si>
  <si>
    <t>5.</t>
  </si>
  <si>
    <t>№ 
п/п</t>
  </si>
  <si>
    <t>Предложения 
на расчетный период регулирования</t>
  </si>
  <si>
    <t>Фактические показатели 
за год, предшествующий базовому периоду</t>
  </si>
  <si>
    <t>Показатели, утвержденные 
на базовый период *</t>
  </si>
  <si>
    <t>6.</t>
  </si>
  <si>
    <t>8.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</si>
  <si>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</si>
  <si>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t>Приложение № 4
к предложению о размере цен (тарифов), долгосрочных параметров регулирования</t>
  </si>
  <si>
    <t>Раздел 2. Основные показатели деятельности генерирующих объектов</t>
  </si>
  <si>
    <t>Производство электрической энергии</t>
  </si>
  <si>
    <t>млн. кВт·ч</t>
  </si>
  <si>
    <t>Полезный отпуск электрической энергии</t>
  </si>
  <si>
    <t>Отпуск тепловой энергии с коллекторов</t>
  </si>
  <si>
    <t>тыс. Гкал</t>
  </si>
  <si>
    <t>Отпуск тепловой энергии в сеть</t>
  </si>
  <si>
    <t>млн. рублей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</si>
  <si>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</si>
  <si>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</si>
  <si>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</si>
  <si>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</si>
  <si>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</si>
  <si>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</si>
  <si>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</si>
  <si>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</si>
  <si>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</si>
  <si>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Приложение № 5
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</si>
  <si>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</si>
  <si>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Единица изменения</t>
  </si>
  <si>
    <t>Фактические показатели за год, предшествующий базовому периоду</t>
  </si>
  <si>
    <t>Показатели, утвержденные на базовый период *</t>
  </si>
  <si>
    <t>Предложения на расчетный период регулирования</t>
  </si>
  <si>
    <t>4.1.</t>
  </si>
  <si>
    <t>цена на электрическую энергию</t>
  </si>
  <si>
    <t>руб./тыс. кВт·ч</t>
  </si>
  <si>
    <t>в том числе топливная составляющая</t>
  </si>
  <si>
    <t>ПРЕДЛОЖЕНИЕ</t>
  </si>
  <si>
    <t>год</t>
  </si>
  <si>
    <t>(расчетный период регулирования)</t>
  </si>
  <si>
    <t>(полное и сокращенное наименование юридического лица)</t>
  </si>
  <si>
    <t>Раздел 1. Информация об организации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</si>
  <si>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</si>
  <si>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</si>
  <si>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</si>
  <si>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</si>
  <si>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</si>
  <si>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</si>
  <si>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</si>
  <si>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</si>
  <si>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</si>
  <si>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</si>
  <si>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октябрь</t>
  </si>
  <si>
    <t>декабрь</t>
  </si>
  <si>
    <t>ПАО "Вторая генерирующая компания оптового рынка электроэнергии" (ПАО "ОГК-2")</t>
  </si>
  <si>
    <t>филиал ПАО "ОГК-2" - Адлерская ТЭС (1 блок)</t>
  </si>
  <si>
    <t>филиал ПАО "ОГК-2" - Адлерская ТЭС (2 блок)</t>
  </si>
  <si>
    <t>филиал ПАО "ОГК-2" - Псковская ГРЭС</t>
  </si>
  <si>
    <t>филиал ПАО "ОГК-2" - Ставропольская ГРЭС</t>
  </si>
  <si>
    <t>филиал ПАО "ОГК-2" - Сургутская ГРЭС-1</t>
  </si>
  <si>
    <t>Полное наименование</t>
  </si>
  <si>
    <t>Сокращенное наименование</t>
  </si>
  <si>
    <t>Место нахождения</t>
  </si>
  <si>
    <t>356126, Российская Федерация, Ставропольский край, Изобильненский район, поселок Солнечнодольск</t>
  </si>
  <si>
    <t>Фактический адрес</t>
  </si>
  <si>
    <t>ИНН</t>
  </si>
  <si>
    <t>КПП</t>
  </si>
  <si>
    <t>997450001, 260701001</t>
  </si>
  <si>
    <t>Ф.И.О. руководителя</t>
  </si>
  <si>
    <t>Адрес электронной почты</t>
  </si>
  <si>
    <t>office@ogk2.ru</t>
  </si>
  <si>
    <t>Контактный телефон</t>
  </si>
  <si>
    <t>Факс</t>
  </si>
  <si>
    <t>Публичное акционерное общество «Вторая генерирующая компания оптового рынка электроэнергии»</t>
  </si>
  <si>
    <t>ПАО «ОГК-2»</t>
  </si>
  <si>
    <t>196140, Российская Федерация, г. Санкт-Петербург, Петербургское шоссе, д. 66, корпус 1, лит. А.</t>
  </si>
  <si>
    <t>(812) 646-13-64</t>
  </si>
  <si>
    <t xml:space="preserve">филиал ПАО "ОГК-2" - Грозненская ТЭС (1 блок) </t>
  </si>
  <si>
    <t>филиал ПАО "ОГК-2" - Грозненская ТЭС (2 блок)</t>
  </si>
  <si>
    <t>Приложение № 1
к предложению о размере цен (тарифов), долгосрочных параметров регулирования</t>
  </si>
  <si>
    <t>филиал ПАО "ОГК-2" - Рязанская ГРЭС (ГРЭС-24 ТГ-1)</t>
  </si>
  <si>
    <t>филиал ПАО "ОГК-2" - Рязанская ГРЭС (без ДПМ/НВ - блок 1,3,4,5,6)</t>
  </si>
  <si>
    <t>филиал ПАО "ОГК-2" - Рязанская ГРЭС (ПСУ-330 ДПМ)</t>
  </si>
  <si>
    <t>филиал ПАО "ОГК-2" - Киришская ГРЭС (без ДПМ/НВ)</t>
  </si>
  <si>
    <t>филиал ПАО "ОГК-2" - Новочеркасская ГРЭС (без ДПМ/НВ)</t>
  </si>
  <si>
    <t>филиал ПАО "ОГК-2" - Новочеркасская ГРЭС (ПСУ-330 ДПМ)</t>
  </si>
  <si>
    <t>филиал ПАО "ОГК-2" - Новочеркасская ГРЭС (ПСУ-300 отказ от ДПМ)</t>
  </si>
  <si>
    <t>филиал ПАО "ОГК-2" - Серовская ГРЭС (ДПМ)</t>
  </si>
  <si>
    <t>филиал ПАО "ОГК-2" - Троицкая ГРЭС (без ДПМ/НВ - блок 8, ТГ-1,3)</t>
  </si>
  <si>
    <t>филиал ПАО "ОГК-2" - Троицкая ГРЭС (блок 10 ДПМ)</t>
  </si>
  <si>
    <t>филиал ПАО "ОГК-2" - Череповецкая ГРЭС (ПГУ-420 ДПМ)</t>
  </si>
  <si>
    <t>Управляющий директор ПАО "ОГК-2" Семиколенов Артём Викторович</t>
  </si>
  <si>
    <t>(812) 646-13-72</t>
  </si>
  <si>
    <t>1 полугодие</t>
  </si>
  <si>
    <t>2 полугодие</t>
  </si>
  <si>
    <t>о размере регулируемых уровней цен (тарифов) на электрическую энергию, поставляемую в условиях ограничения или отсутствия конкуренции при введении государственного регулирования, на 2022 год</t>
  </si>
  <si>
    <t>филиала ПАО "ОГК-2" - Адлерская ТЭС (1 блок) на 2022 год</t>
  </si>
  <si>
    <t>филиала ПАО "ОГК-2" - Адлерская ТЭС (2 блок) на 2022 год</t>
  </si>
  <si>
    <t>филиала ПАО "ОГК-2" - Рязанская ГРЭС (ГРЭС-24 ТГ-1) на 2022 год</t>
  </si>
  <si>
    <t>филиала ПАО "ОГК-2" - Рязанская ГРЭС (без ДПМ/НВ - блок 1,3,4,5,6) на 2022 год</t>
  </si>
  <si>
    <t>филиала ПАО "ОГК-2" - Рязанская ГРЭС (ПСУ-330 ДПМ) на 2022 год</t>
  </si>
  <si>
    <t>филиала ПАО "ОГК-2" - Киришская ГРЭС (без ДПМ/НВ) на 2022 год</t>
  </si>
  <si>
    <t>филиала ПАО "ОГК-2" - Новочеркасская ГРЭС (без ДПМ/НВ) на 2022 год</t>
  </si>
  <si>
    <t>филиала ПАО "ОГК-2" - Новочеркасская ГРЭС (ПСУ-330 ДПМ) на 2022 год</t>
  </si>
  <si>
    <t>филиала ПАО "ОГК-2" - Новочеркасская ГРЭС (ПСУ-300 отказ от ДПМ) на 2022 год</t>
  </si>
  <si>
    <t>филиала ПАО "ОГК-2" - Псковская ГРЭС  на 2022 год</t>
  </si>
  <si>
    <t>филиала ПАО "ОГК-2" - Серовская ГРЭС (ДПМ) на 2022 год</t>
  </si>
  <si>
    <t>филиала ПАО "ОГК-2" - Ставропольская ГРЭС на 2022 год</t>
  </si>
  <si>
    <t>филиала ПАО "ОГК-2" - Сургутская ГРЭС-1  на 2022 год</t>
  </si>
  <si>
    <t>филиала ПАО "ОГК-2" - роицкая ГРЭС (без ДПМ/НВ - блок 8, ТГ-1,3) на 2022 год</t>
  </si>
  <si>
    <t>филиала ПАО "ОГК-2" - Троицкая ГРЭС (блок 10 ДПМ) на 2022 год</t>
  </si>
  <si>
    <t>филиала ПАО "ОГК-2" - Череповецкая ГРЭС (ПГУ-420 ДПМ) на 2022 год</t>
  </si>
  <si>
    <t>филиала ПАО "ОГК-2" - Грозненская ТЭС (1 блок) на 2022 год</t>
  </si>
  <si>
    <t>филиала ПАО "ОГК-2" - Грозненская ТЭС (2 блок) на 2022 год</t>
  </si>
  <si>
    <t>филиала ПАО "ОГК-2" - Киришская ГРЭС (ПГУ-800) на 2022 год</t>
  </si>
  <si>
    <t>филиал ПАО "ОГК-2" - Киришская ГРЭС (ПГУ-800)</t>
  </si>
  <si>
    <t>_____*_Базовый период - год, предшествующий расчетному периоду регулирования.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</si>
</sst>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\ ##0.00"/>
    <numFmt numFmtId="177" formatCode="0.00000"/>
    <numFmt numFmtId="178" formatCode="0.0000"/>
    <numFmt numFmtId="179" formatCode="0.000"/>
  </numFmts>
  <fonts count="3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9"/>
      <name val="Tahoma"/>
      <family val="2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u val="single"/>
      <sz val="13"/>
      <color indexed="12"/>
      <name val="Times New Roman"/>
      <family val="1"/>
    </font>
    <font>
      <u val="single"/>
      <sz val="11"/>
      <color theme="10"/>
      <name val="Calibri"/>
      <family val="2"/>
    </font>
    <font>
      <u val="single"/>
      <sz val="13"/>
      <color theme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4" fontId="26" fillId="21" borderId="6" applyBorder="0">
      <alignment horizontal="right"/>
      <protection/>
    </xf>
    <xf numFmtId="0" fontId="13" fillId="0" borderId="7" applyNumberFormat="0" applyFill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9" applyNumberFormat="0" applyFont="0" applyAlignment="0" applyProtection="0"/>
    <xf numFmtId="9" fontId="0" fillId="0" borderId="0" applyFon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26" fillId="4" borderId="0" applyBorder="0">
      <alignment horizontal="right"/>
      <protection/>
    </xf>
    <xf numFmtId="0" fontId="21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3" fillId="0" borderId="6" xfId="55" applyFont="1" applyBorder="1" applyAlignment="1">
      <alignment horizontal="center" vertical="center" wrapText="1"/>
      <protection/>
    </xf>
    <xf numFmtId="0" fontId="1" fillId="0" borderId="6" xfId="0" applyFont="1" applyBorder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31" fillId="0" borderId="0" xfId="42" applyFont="1" applyAlignment="1">
      <alignment horizontal="left" vertical="top" wrapText="1"/>
    </xf>
    <xf numFmtId="0" fontId="4" fillId="0" borderId="0" xfId="0" applyFont="1" applyAlignment="1" quotePrefix="1">
      <alignment horizontal="left" vertical="top" wrapText="1"/>
    </xf>
    <xf numFmtId="4" fontId="27" fillId="0" borderId="6" xfId="55" applyNumberFormat="1" applyFont="1" applyBorder="1" applyAlignment="1">
      <alignment horizontal="center" vertical="top"/>
      <protection/>
    </xf>
    <xf numFmtId="0" fontId="1" fillId="0" borderId="0" xfId="0" applyFont="1" applyFill="1" applyAlignment="1">
      <alignment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2" fillId="0" borderId="6" xfId="54" applyFont="1" applyFill="1" applyBorder="1" applyAlignment="1">
      <alignment horizontal="center" vertical="top" wrapText="1"/>
      <protection/>
    </xf>
    <xf numFmtId="0" fontId="22" fillId="0" borderId="6" xfId="54" applyFont="1" applyFill="1" applyBorder="1" applyAlignment="1">
      <alignment horizontal="left" vertical="top" wrapText="1"/>
      <protection/>
    </xf>
    <xf numFmtId="3" fontId="1" fillId="0" borderId="6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79" fontId="2" fillId="0" borderId="0" xfId="0" applyNumberFormat="1" applyFont="1" applyAlignment="1">
      <alignment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3" fillId="0" borderId="6" xfId="55" applyFont="1" applyBorder="1" applyAlignment="1">
      <alignment horizontal="center" vertical="center" wrapText="1"/>
      <protection/>
    </xf>
    <xf numFmtId="0" fontId="0" fillId="0" borderId="6" xfId="0" applyBorder="1" applyAlignment="1">
      <alignment/>
    </xf>
    <xf numFmtId="0" fontId="4" fillId="24" borderId="0" xfId="0" applyFont="1" applyFill="1" applyAlignment="1">
      <alignment horizontal="center"/>
    </xf>
    <xf numFmtId="0" fontId="1" fillId="24" borderId="0" xfId="0" applyFont="1" applyFill="1" applyAlignment="1">
      <alignment horizontal="center"/>
    </xf>
    <xf numFmtId="0" fontId="2" fillId="0" borderId="0" xfId="0" applyFont="1" applyAlignment="1">
      <alignment horizontal="left" vertical="top" wrapText="1"/>
    </xf>
    <xf numFmtId="0" fontId="27" fillId="0" borderId="6" xfId="55" applyFont="1" applyBorder="1" applyAlignment="1">
      <alignment horizontal="center" vertical="top" wrapText="1"/>
      <protection/>
    </xf>
    <xf numFmtId="0" fontId="27" fillId="0" borderId="6" xfId="55" applyFont="1" applyBorder="1" applyAlignment="1">
      <alignment horizontal="left" vertical="top" wrapText="1"/>
      <protection/>
    </xf>
    <xf numFmtId="0" fontId="27" fillId="0" borderId="6" xfId="55" applyFont="1" applyBorder="1" applyAlignment="1">
      <alignment horizontal="center" vertical="top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7" fillId="0" borderId="6" xfId="55" applyFont="1" applyBorder="1" applyAlignment="1">
      <alignment horizontal="center" vertical="center" wrapText="1"/>
      <protection/>
    </xf>
    <xf numFmtId="0" fontId="0" fillId="0" borderId="6" xfId="0" applyFont="1" applyBorder="1" applyAlignment="1">
      <alignment/>
    </xf>
    <xf numFmtId="0" fontId="27" fillId="0" borderId="6" xfId="55" applyFont="1" applyBorder="1" applyAlignment="1">
      <alignment horizontal="center" vertical="center" wrapText="1"/>
      <protection/>
    </xf>
    <xf numFmtId="0" fontId="0" fillId="24" borderId="0" xfId="0" applyFont="1" applyFill="1" applyAlignment="1">
      <alignment horizontal="center"/>
    </xf>
    <xf numFmtId="0" fontId="0" fillId="24" borderId="0" xfId="0" applyFont="1" applyFill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начение" xfId="49"/>
    <cellStyle name="Итог" xfId="50"/>
    <cellStyle name="Контрольная ячейка" xfId="51"/>
    <cellStyle name="Название" xfId="52"/>
    <cellStyle name="Нейтральный" xfId="53"/>
    <cellStyle name="Обычный_стр.1_10" xfId="54"/>
    <cellStyle name="Обычный_стр.1_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ормула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&#1099;%20(&#1075;&#1086;&#1090;&#1086;&#1074;&#1086;)\STAT_&#1055;&#1040;&#1054;%20&#1054;&#1043;&#1050;-2_&#1040;&#1076;&#1083;&#1077;&#1088;&#1089;&#1082;&#1072;&#1103;%20&#1058;&#1069;&#1057;%20(1)_22.xlsb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&#1099;%20(&#1075;&#1086;&#1090;&#1086;&#1074;&#1086;)\STAT_&#1055;&#1040;&#1054;%20&#1054;&#1043;&#1050;-2_&#1053;&#1086;&#1074;&#1086;&#1095;&#1077;&#1088;&#1082;&#1072;&#1089;&#1089;&#1082;&#1072;&#1103;%20&#1043;&#1056;&#1069;&#1057;%20(&#1086;&#1090;&#1082;&#1072;&#1079;%20&#1086;&#1090;%20&#1044;&#1055;&#1052;)_22.xlsb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&#1099;%20(&#1075;&#1086;&#1090;&#1086;&#1074;&#1086;)\STAT_&#1055;&#1040;&#1054;%20&#1054;&#1043;&#1050;-2_&#1055;&#1089;&#1082;&#1086;&#1074;&#1089;&#1082;&#1072;&#1103;%20&#1043;&#1056;&#1069;&#1057;_22.xlsb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&#1099;%20(&#1075;&#1086;&#1090;&#1086;&#1074;&#1086;)\STAT_&#1055;&#1040;&#1054;%20&#1054;&#1043;&#1050;-2_&#1057;&#1090;&#1072;&#1074;&#1088;&#1086;&#1087;&#1086;&#1083;&#1100;&#1089;&#1082;&#1072;&#1103;%20&#1043;&#1056;&#1069;&#1057;_22.xlsb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&#1099;%20(&#1075;&#1086;&#1090;&#1086;&#1074;&#1086;)\STAT_&#1055;&#1040;&#1054;%20&#1054;&#1043;&#1050;-2_&#1057;&#1091;&#1088;&#1075;&#1091;&#1090;&#1089;&#1082;&#1072;&#1103;%20&#1043;&#1056;&#1069;&#1057;-1_22.xlsb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&#1099;%20(&#1075;&#1086;&#1090;&#1086;&#1074;&#1086;)\STAT_&#1055;&#1040;&#1054;%20&#1054;&#1043;&#1050;-2_&#1058;&#1088;&#1086;&#1080;&#1094;&#1082;&#1072;&#1103;%20&#1043;&#1056;&#1069;&#1057;_22.xlsb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&#1099;%20(&#1075;&#1086;&#1090;&#1086;&#1074;&#1086;)\STAT_&#1055;&#1040;&#1054;%20&#1054;&#1043;&#1050;-2_&#1058;&#1088;&#1086;&#1080;&#1094;&#1082;&#1072;&#1103;%20&#1043;&#1056;&#1069;&#1057;%20(&#1044;&#1055;&#1052;)_22.xlsb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&#1099;%20(&#1075;&#1086;&#1090;&#1086;&#1074;&#1086;)\STAT_&#1055;&#1040;&#1054;%20&#1054;&#1043;&#1050;-2_&#1063;&#1077;&#1088;&#1077;&#1087;&#1086;&#1074;&#1077;&#1094;&#1082;&#1072;&#1103;%20&#1043;&#1056;&#1069;&#1057;%20(&#1044;&#1055;&#1052;)_22.xlsb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&#1099;%20(&#1075;&#1086;&#1090;&#1086;&#1074;&#1086;)\STAT_&#1055;&#1040;&#1054;%20&#1054;&#1043;&#1050;-2_&#1057;&#1077;&#1088;&#1086;&#1074;&#1089;&#1082;&#1072;&#1103;%20&#1043;&#1056;&#1069;&#1057;%20(&#1044;&#1055;&#1052;)_22.xlsb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&#1099;%20(&#1075;&#1086;&#1090;&#1086;&#1074;&#1086;)\STAT_&#1055;&#1040;&#1054;%20&#1054;&#1043;&#1050;-2_&#1043;&#1088;&#1086;&#1079;&#1085;&#1077;&#1085;&#1089;&#1082;&#1072;&#1103;%20&#1058;&#1069;&#1057;%20(1)_22.xlsb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&#1099;%20(&#1075;&#1086;&#1090;&#1086;&#1074;&#1086;)\STAT_&#1055;&#1040;&#1054;%20&#1054;&#1043;&#1050;-2_&#1043;&#1088;&#1086;&#1079;&#1085;&#1077;&#1085;&#1089;&#1082;&#1072;&#1103;%20&#1058;&#1069;&#1057;%20(2)_22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&#1099;%20(&#1075;&#1086;&#1090;&#1086;&#1074;&#1086;)\STAT_&#1055;&#1040;&#1054;%20&#1054;&#1043;&#1050;-2_&#1040;&#1076;&#1083;&#1077;&#1088;&#1089;&#1082;&#1072;&#1103;%20&#1058;&#1069;&#1057;%20(2)_22.xlsb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Microsoft%20Office\Office15\Library\Analysis\FUNCRES.XLAM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&#1099;%20(&#1075;&#1086;&#1090;&#1086;&#1074;&#1086;)\STAT_&#1055;&#1040;&#1054;%20&#1054;&#1043;&#1050;-2_&#1050;&#1080;&#1088;&#1080;&#1096;&#1089;&#1082;&#1072;&#1103;%20&#1043;&#1056;&#1069;&#1057;%20(&#1055;&#1043;&#1059;)_22.xlsb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&#1099;%20(&#1075;&#1086;&#1090;&#1086;&#1074;&#1086;)\STAT_&#1055;&#1040;&#1054;%20&#1054;&#1043;&#1050;-2_&#1043;&#1056;&#1069;&#1057;-24%20(1)_22.xlsb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&#1099;%20(&#1075;&#1086;&#1090;&#1086;&#1074;&#1086;)\STAT_&#1055;&#1040;&#1054;%20&#1054;&#1043;&#1050;-2_&#1056;&#1103;&#1079;&#1072;&#1085;&#1089;&#1082;&#1072;&#1103;%20&#1043;&#1056;&#1069;&#1057;_22.xlsb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&#1099;%20(&#1075;&#1086;&#1090;&#1086;&#1074;&#1086;)\STAT_&#1055;&#1040;&#1054;%20&#1054;&#1043;&#1050;-2_&#1056;&#1103;&#1079;&#1072;&#1085;&#1089;&#1082;&#1072;&#1103;%20&#1043;&#1056;&#1069;&#1057;%20(&#1044;&#1055;&#1052;)_22.xlsb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&#1099;%20(&#1075;&#1086;&#1090;&#1086;&#1074;&#1086;)\STAT_&#1055;&#1040;&#1054;%20&#1054;&#1043;&#1050;-2_&#1050;&#1080;&#1088;&#1080;&#1096;&#1089;&#1082;&#1072;&#1103;%20&#1043;&#1056;&#1069;&#1057;_22.xlsb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&#1099;%20(&#1075;&#1086;&#1090;&#1086;&#1074;&#1086;)\STAT_&#1055;&#1040;&#1054;%20&#1054;&#1043;&#1050;-2_&#1050;&#1080;&#1088;&#1080;&#1096;&#1089;&#1082;&#1072;&#1103;%20&#1043;&#1056;&#1069;&#1057;%20(&#1044;&#1055;&#1052;)_22.xlsb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&#1099;%20(&#1075;&#1086;&#1090;&#1086;&#1074;&#1086;)\STAT_&#1055;&#1040;&#1054;%20&#1054;&#1043;&#1050;-2_&#1053;&#1086;&#1074;&#1086;&#1095;&#1077;&#1088;&#1082;&#1072;&#1089;&#1089;&#1082;&#1072;&#1103;%20&#1043;&#1056;&#1069;&#1057;_22.xlsb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&#1099;%20(&#1075;&#1086;&#1090;&#1086;&#1074;&#1086;)\STAT_&#1055;&#1040;&#1054;%20&#1054;&#1043;&#1050;-2_&#1053;&#1086;&#1074;&#1086;&#1095;&#1077;&#1088;&#1082;&#1072;&#1089;&#1089;&#1082;&#1072;&#1103;%20&#1043;&#1056;&#1069;&#1057;%20(&#1044;&#1055;&#1052;)_22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Адлерская ТЭС (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Новочеркасская Г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Псковская ГРЭС_2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Ставропольская Г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Сургутская ГРЭС-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Троицкая ГРЭС (Д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Череповецкая ГРЭ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Серовская ГРЭС (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Грозненская ТЭС 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Грозненская ТЭС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Адлерская ТЭС (2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RES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ГРЭС-24 (1)_2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Рязанская ГРЭС_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Рязанская ГРЭС (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Киришская ГРЭС_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Киришская ГРЭС (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Новочеркасская Г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Новочеркасская 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ogk2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view="pageBreakPreview" zoomScale="75" zoomScaleSheetLayoutView="75" zoomScalePageLayoutView="0" workbookViewId="0" topLeftCell="A1">
      <selection activeCell="E29" sqref="E29"/>
    </sheetView>
  </sheetViews>
  <sheetFormatPr defaultColWidth="9.00390625" defaultRowHeight="12.75"/>
  <cols>
    <col min="1" max="1" width="7.75390625" style="1" customWidth="1"/>
    <col min="2" max="2" width="27.625" style="1" customWidth="1"/>
    <col min="3" max="3" width="51.00390625" style="1" customWidth="1"/>
    <col min="4" max="5" width="22.125" style="1" customWidth="1"/>
    <col min="6" max="6" width="49.875" style="1" customWidth="1"/>
    <col min="7" max="9" width="22.125" style="1" customWidth="1"/>
    <col min="10" max="16384" width="9.125" style="1" customWidth="1"/>
  </cols>
  <sheetData>
    <row r="1" spans="1:6" ht="39.75" customHeight="1">
      <c r="A1" s="22" t="s">
        <v>40</v>
      </c>
      <c r="B1" s="23"/>
      <c r="C1" s="23"/>
      <c r="D1" s="23"/>
      <c r="E1" s="23"/>
      <c r="F1" s="23"/>
    </row>
    <row r="2" spans="1:6" ht="41.25" customHeight="1">
      <c r="A2" s="24" t="s">
        <v>98</v>
      </c>
      <c r="B2" s="25"/>
      <c r="C2" s="25" t="s">
        <v>41</v>
      </c>
      <c r="D2" s="25"/>
      <c r="E2" s="25"/>
      <c r="F2" s="25"/>
    </row>
    <row r="3" spans="1:6" ht="16.5">
      <c r="A3" s="26"/>
      <c r="B3" s="27" t="s">
        <v>42</v>
      </c>
      <c r="C3" s="27"/>
      <c r="D3" s="27"/>
      <c r="E3" s="27"/>
      <c r="F3" s="27"/>
    </row>
    <row r="4" spans="1:6" ht="16.5">
      <c r="A4" s="26" t="s">
        <v>57</v>
      </c>
      <c r="B4" s="28"/>
      <c r="C4" s="28"/>
      <c r="D4" s="28"/>
      <c r="E4" s="28"/>
      <c r="F4" s="28"/>
    </row>
    <row r="5" spans="1:6" ht="16.5">
      <c r="A5" s="26" t="s">
        <v>43</v>
      </c>
      <c r="B5" s="28"/>
      <c r="C5" s="28"/>
      <c r="D5" s="28"/>
      <c r="E5" s="28"/>
      <c r="F5" s="28"/>
    </row>
    <row r="6" spans="5:6" ht="70.5" customHeight="1">
      <c r="E6" s="30" t="s">
        <v>82</v>
      </c>
      <c r="F6" s="30"/>
    </row>
    <row r="7" spans="1:6" ht="16.5">
      <c r="A7" s="26" t="s">
        <v>44</v>
      </c>
      <c r="B7" s="27"/>
      <c r="C7" s="27"/>
      <c r="D7" s="27"/>
      <c r="E7" s="27"/>
      <c r="F7" s="27"/>
    </row>
    <row r="10" spans="2:6" ht="16.5" customHeight="1">
      <c r="B10" s="6" t="s">
        <v>63</v>
      </c>
      <c r="C10" s="29" t="s">
        <v>76</v>
      </c>
      <c r="D10" s="29"/>
      <c r="E10" s="29"/>
      <c r="F10" s="29"/>
    </row>
    <row r="11" spans="2:6" ht="16.5">
      <c r="B11" s="6" t="s">
        <v>64</v>
      </c>
      <c r="C11" s="7" t="s">
        <v>77</v>
      </c>
      <c r="D11" s="8"/>
      <c r="E11" s="8"/>
      <c r="F11" s="8"/>
    </row>
    <row r="12" spans="2:6" ht="16.5" customHeight="1">
      <c r="B12" s="6" t="s">
        <v>65</v>
      </c>
      <c r="C12" s="29" t="s">
        <v>66</v>
      </c>
      <c r="D12" s="29"/>
      <c r="E12" s="29"/>
      <c r="F12" s="29"/>
    </row>
    <row r="13" spans="2:6" ht="16.5" customHeight="1">
      <c r="B13" s="6" t="s">
        <v>67</v>
      </c>
      <c r="C13" s="29" t="s">
        <v>78</v>
      </c>
      <c r="D13" s="29"/>
      <c r="E13" s="29"/>
      <c r="F13" s="29"/>
    </row>
    <row r="14" spans="2:6" ht="16.5">
      <c r="B14" s="6" t="s">
        <v>68</v>
      </c>
      <c r="C14" s="7">
        <v>2607018122</v>
      </c>
      <c r="D14" s="8"/>
      <c r="E14" s="8"/>
      <c r="F14" s="8"/>
    </row>
    <row r="15" spans="2:6" ht="16.5">
      <c r="B15" s="6" t="s">
        <v>69</v>
      </c>
      <c r="C15" s="7" t="s">
        <v>70</v>
      </c>
      <c r="D15" s="8"/>
      <c r="E15" s="8"/>
      <c r="F15" s="8"/>
    </row>
    <row r="16" spans="2:6" ht="16.5">
      <c r="B16" s="6" t="s">
        <v>71</v>
      </c>
      <c r="C16" s="29" t="s">
        <v>94</v>
      </c>
      <c r="D16" s="29"/>
      <c r="E16" s="29"/>
      <c r="F16" s="29"/>
    </row>
    <row r="17" spans="2:6" ht="16.5">
      <c r="B17" s="6" t="s">
        <v>72</v>
      </c>
      <c r="C17" s="9" t="s">
        <v>73</v>
      </c>
      <c r="D17" s="8"/>
      <c r="E17" s="8"/>
      <c r="F17" s="8"/>
    </row>
    <row r="18" spans="2:6" ht="16.5">
      <c r="B18" s="6" t="s">
        <v>74</v>
      </c>
      <c r="C18" s="10" t="s">
        <v>79</v>
      </c>
      <c r="D18" s="8"/>
      <c r="E18" s="8"/>
      <c r="F18" s="8"/>
    </row>
    <row r="19" spans="2:6" ht="16.5">
      <c r="B19" s="6" t="s">
        <v>75</v>
      </c>
      <c r="C19" s="10" t="s">
        <v>95</v>
      </c>
      <c r="D19" s="8"/>
      <c r="E19" s="8"/>
      <c r="F19" s="8"/>
    </row>
  </sheetData>
  <sheetProtection/>
  <mergeCells count="11">
    <mergeCell ref="C12:F12"/>
    <mergeCell ref="E6:F6"/>
    <mergeCell ref="C13:F13"/>
    <mergeCell ref="C16:F16"/>
    <mergeCell ref="A7:F7"/>
    <mergeCell ref="A1:F1"/>
    <mergeCell ref="A2:F2"/>
    <mergeCell ref="A3:F3"/>
    <mergeCell ref="A4:F4"/>
    <mergeCell ref="A5:F5"/>
    <mergeCell ref="C10:F10"/>
  </mergeCells>
  <hyperlinks>
    <hyperlink ref="C17" r:id="rId1" display="office@ogk2.ru"/>
  </hyperlinks>
  <printOptions/>
  <pageMargins left="0.7874015748031497" right="0.7086614173228347" top="0.7874015748031497" bottom="0.3937007874015748" header="0.1968503937007874" footer="0.1968503937007874"/>
  <pageSetup fitToHeight="7" fitToWidth="1" horizontalDpi="300" verticalDpi="300" orientation="landscape" paperSize="9" scale="73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92"/>
  <sheetViews>
    <sheetView view="pageBreakPreview" zoomScale="60" zoomScaleNormal="75" workbookViewId="0" topLeftCell="A1">
      <selection activeCell="D10" sqref="D10"/>
    </sheetView>
  </sheetViews>
  <sheetFormatPr defaultColWidth="9.00390625" defaultRowHeight="12.75"/>
  <cols>
    <col min="1" max="1" width="7.75390625" style="12" customWidth="1"/>
    <col min="2" max="2" width="32.125" style="12" customWidth="1"/>
    <col min="3" max="3" width="13.00390625" style="12" customWidth="1"/>
    <col min="4" max="8" width="22.125" style="12" customWidth="1"/>
    <col min="9" max="16384" width="9.125" style="12" customWidth="1"/>
  </cols>
  <sheetData>
    <row r="1" spans="5:6" ht="40.5" customHeight="1">
      <c r="E1" s="35" t="s">
        <v>12</v>
      </c>
      <c r="F1" s="36"/>
    </row>
    <row r="5" spans="1:6" ht="16.5">
      <c r="A5" s="33" t="s">
        <v>13</v>
      </c>
      <c r="B5" s="34"/>
      <c r="C5" s="34"/>
      <c r="D5" s="34"/>
      <c r="E5" s="34"/>
      <c r="F5" s="34"/>
    </row>
    <row r="6" spans="1:6" ht="15.75">
      <c r="A6" s="31" t="s">
        <v>99</v>
      </c>
      <c r="B6" s="32"/>
      <c r="C6" s="32"/>
      <c r="D6" s="32"/>
      <c r="E6" s="32"/>
      <c r="F6" s="32"/>
    </row>
    <row r="8" spans="1:6" s="14" customFormat="1" ht="78.75">
      <c r="A8" s="13" t="s">
        <v>5</v>
      </c>
      <c r="B8" s="13" t="s">
        <v>0</v>
      </c>
      <c r="C8" s="13" t="s">
        <v>1</v>
      </c>
      <c r="D8" s="13" t="s">
        <v>7</v>
      </c>
      <c r="E8" s="13" t="s">
        <v>8</v>
      </c>
      <c r="F8" s="13" t="s">
        <v>6</v>
      </c>
    </row>
    <row r="9" spans="1:6" s="18" customFormat="1" ht="40.5" customHeight="1">
      <c r="A9" s="15" t="s">
        <v>2</v>
      </c>
      <c r="B9" s="16" t="s">
        <v>14</v>
      </c>
      <c r="C9" s="15" t="s">
        <v>15</v>
      </c>
      <c r="D9" s="17">
        <v>938.581261</v>
      </c>
      <c r="E9" s="17"/>
      <c r="F9" s="17">
        <v>936</v>
      </c>
    </row>
    <row r="10" spans="1:6" s="18" customFormat="1" ht="40.5" customHeight="1">
      <c r="A10" s="15" t="s">
        <v>3</v>
      </c>
      <c r="B10" s="16" t="s">
        <v>16</v>
      </c>
      <c r="C10" s="15" t="s">
        <v>15</v>
      </c>
      <c r="D10" s="17">
        <v>882.9429772929147</v>
      </c>
      <c r="E10" s="17"/>
      <c r="F10" s="17">
        <v>881.9722964259716</v>
      </c>
    </row>
    <row r="11" spans="1:6" s="18" customFormat="1" ht="40.5" customHeight="1">
      <c r="A11" s="15" t="s">
        <v>4</v>
      </c>
      <c r="B11" s="16" t="s">
        <v>17</v>
      </c>
      <c r="C11" s="15" t="s">
        <v>18</v>
      </c>
      <c r="D11" s="17">
        <v>108.251</v>
      </c>
      <c r="E11" s="17"/>
      <c r="F11" s="17">
        <v>93.2025360152517</v>
      </c>
    </row>
    <row r="12" spans="1:6" s="18" customFormat="1" ht="27" customHeight="1">
      <c r="A12" s="15" t="s">
        <v>9</v>
      </c>
      <c r="B12" s="16" t="s">
        <v>19</v>
      </c>
      <c r="C12" s="15" t="s">
        <v>18</v>
      </c>
      <c r="D12" s="17">
        <v>108.00472306283783</v>
      </c>
      <c r="E12" s="17"/>
      <c r="F12" s="17">
        <v>92.607</v>
      </c>
    </row>
    <row r="13" spans="1:6" s="18" customFormat="1" ht="25.5" customHeight="1">
      <c r="A13" s="15" t="s">
        <v>10</v>
      </c>
      <c r="B13" s="16" t="s">
        <v>21</v>
      </c>
      <c r="C13" s="15"/>
      <c r="D13" s="17">
        <v>1135.9217903196418</v>
      </c>
      <c r="E13" s="17"/>
      <c r="F13" s="17">
        <v>1220.537561864461</v>
      </c>
    </row>
    <row r="14" spans="1:6" s="18" customFormat="1" ht="40.5" customHeight="1">
      <c r="A14" s="15" t="s">
        <v>22</v>
      </c>
      <c r="B14" s="16" t="s">
        <v>23</v>
      </c>
      <c r="C14" s="15" t="s">
        <v>20</v>
      </c>
      <c r="D14" s="17">
        <v>1074.983141470744</v>
      </c>
      <c r="E14" s="17"/>
      <c r="F14" s="17">
        <v>1162.2470685918242</v>
      </c>
    </row>
    <row r="15" spans="1:6" s="18" customFormat="1" ht="54" customHeight="1">
      <c r="A15" s="15"/>
      <c r="B15" s="16" t="s">
        <v>24</v>
      </c>
      <c r="C15" s="15" t="s">
        <v>25</v>
      </c>
      <c r="D15" s="17">
        <v>259.6109976285706</v>
      </c>
      <c r="E15" s="17"/>
      <c r="F15" s="17">
        <v>264.8147575814429</v>
      </c>
    </row>
    <row r="16" spans="1:6" s="18" customFormat="1" ht="27" customHeight="1">
      <c r="A16" s="15" t="s">
        <v>26</v>
      </c>
      <c r="B16" s="16" t="s">
        <v>27</v>
      </c>
      <c r="C16" s="15" t="s">
        <v>20</v>
      </c>
      <c r="D16" s="17">
        <f>D13-D14</f>
        <v>60.938648848897856</v>
      </c>
      <c r="E16" s="17"/>
      <c r="F16" s="17">
        <f>F13-F14</f>
        <v>58.290493272636695</v>
      </c>
    </row>
    <row r="17" spans="1:6" s="18" customFormat="1" ht="40.5" customHeight="1">
      <c r="A17" s="15"/>
      <c r="B17" s="16" t="s">
        <v>28</v>
      </c>
      <c r="C17" s="15" t="s">
        <v>29</v>
      </c>
      <c r="D17" s="17">
        <v>119.2441967618945</v>
      </c>
      <c r="E17" s="17"/>
      <c r="F17" s="17">
        <v>126.37175045403212</v>
      </c>
    </row>
    <row r="18" s="20" customFormat="1" ht="17.25" customHeight="1">
      <c r="A18" s="19" t="s">
        <v>11</v>
      </c>
    </row>
    <row r="20" spans="1:6" ht="16.5">
      <c r="A20" s="33" t="s">
        <v>13</v>
      </c>
      <c r="B20" s="34"/>
      <c r="C20" s="34"/>
      <c r="D20" s="34"/>
      <c r="E20" s="34"/>
      <c r="F20" s="34"/>
    </row>
    <row r="21" spans="1:6" ht="15.75">
      <c r="A21" s="31" t="s">
        <v>100</v>
      </c>
      <c r="B21" s="32"/>
      <c r="C21" s="32"/>
      <c r="D21" s="32"/>
      <c r="E21" s="32"/>
      <c r="F21" s="32"/>
    </row>
    <row r="23" spans="1:6" ht="78.75">
      <c r="A23" s="13" t="s">
        <v>5</v>
      </c>
      <c r="B23" s="13" t="s">
        <v>0</v>
      </c>
      <c r="C23" s="13" t="s">
        <v>1</v>
      </c>
      <c r="D23" s="13" t="s">
        <v>7</v>
      </c>
      <c r="E23" s="13" t="s">
        <v>8</v>
      </c>
      <c r="F23" s="13" t="s">
        <v>6</v>
      </c>
    </row>
    <row r="24" spans="1:6" ht="31.5">
      <c r="A24" s="15" t="s">
        <v>2</v>
      </c>
      <c r="B24" s="16" t="s">
        <v>14</v>
      </c>
      <c r="C24" s="15" t="s">
        <v>15</v>
      </c>
      <c r="D24" s="17">
        <v>934.185682</v>
      </c>
      <c r="E24" s="17"/>
      <c r="F24" s="17">
        <v>879</v>
      </c>
    </row>
    <row r="25" spans="1:6" ht="31.5">
      <c r="A25" s="15" t="s">
        <v>3</v>
      </c>
      <c r="B25" s="16" t="s">
        <v>16</v>
      </c>
      <c r="C25" s="15" t="s">
        <v>15</v>
      </c>
      <c r="D25" s="17">
        <v>879.9768085153252</v>
      </c>
      <c r="E25" s="17"/>
      <c r="F25" s="17">
        <v>829.1755404623326</v>
      </c>
    </row>
    <row r="26" spans="1:6" ht="31.5">
      <c r="A26" s="15" t="s">
        <v>4</v>
      </c>
      <c r="B26" s="16" t="s">
        <v>17</v>
      </c>
      <c r="C26" s="15" t="s">
        <v>18</v>
      </c>
      <c r="D26" s="17">
        <v>69.565</v>
      </c>
      <c r="E26" s="17"/>
      <c r="F26" s="17">
        <v>86.8364639847483</v>
      </c>
    </row>
    <row r="27" spans="1:6" ht="31.5">
      <c r="A27" s="15" t="s">
        <v>9</v>
      </c>
      <c r="B27" s="16" t="s">
        <v>19</v>
      </c>
      <c r="C27" s="15" t="s">
        <v>18</v>
      </c>
      <c r="D27" s="17">
        <v>69.38127693716217</v>
      </c>
      <c r="E27" s="17"/>
      <c r="F27" s="17">
        <v>86.27799999999999</v>
      </c>
    </row>
    <row r="28" spans="1:6" ht="15.75">
      <c r="A28" s="15" t="s">
        <v>10</v>
      </c>
      <c r="B28" s="16" t="s">
        <v>21</v>
      </c>
      <c r="C28" s="15"/>
      <c r="D28" s="17">
        <v>1123.8253348113435</v>
      </c>
      <c r="E28" s="17"/>
      <c r="F28" s="17">
        <v>1124.901276892315</v>
      </c>
    </row>
    <row r="29" spans="1:6" ht="31.5">
      <c r="A29" s="15" t="s">
        <v>22</v>
      </c>
      <c r="B29" s="16" t="s">
        <v>23</v>
      </c>
      <c r="C29" s="15" t="s">
        <v>20</v>
      </c>
      <c r="D29" s="17">
        <v>1081.6498337192347</v>
      </c>
      <c r="E29" s="17"/>
      <c r="F29" s="17">
        <v>1071.4384093448634</v>
      </c>
    </row>
    <row r="30" spans="1:6" ht="47.25">
      <c r="A30" s="15"/>
      <c r="B30" s="16" t="s">
        <v>24</v>
      </c>
      <c r="C30" s="15" t="s">
        <v>25</v>
      </c>
      <c r="D30" s="17">
        <v>264.7900247769342</v>
      </c>
      <c r="E30" s="17"/>
      <c r="F30" s="17">
        <v>260.3701610750258</v>
      </c>
    </row>
    <row r="31" spans="1:6" ht="31.5">
      <c r="A31" s="15" t="s">
        <v>26</v>
      </c>
      <c r="B31" s="16" t="s">
        <v>27</v>
      </c>
      <c r="C31" s="15" t="s">
        <v>20</v>
      </c>
      <c r="D31" s="17">
        <f>D28-D29</f>
        <v>42.17550109210879</v>
      </c>
      <c r="E31" s="17"/>
      <c r="F31" s="17">
        <f>F28-F29</f>
        <v>53.46286754745165</v>
      </c>
    </row>
    <row r="32" spans="1:6" ht="31.5">
      <c r="A32" s="15"/>
      <c r="B32" s="16" t="s">
        <v>28</v>
      </c>
      <c r="C32" s="15" t="s">
        <v>29</v>
      </c>
      <c r="D32" s="17">
        <v>132.14282239737943</v>
      </c>
      <c r="E32" s="17"/>
      <c r="F32" s="17">
        <v>124.74131638680052</v>
      </c>
    </row>
    <row r="33" spans="1:6" ht="15.75">
      <c r="A33" s="19" t="s">
        <v>11</v>
      </c>
      <c r="B33" s="20"/>
      <c r="C33" s="20"/>
      <c r="D33" s="20"/>
      <c r="E33" s="20"/>
      <c r="F33" s="20"/>
    </row>
    <row r="35" spans="1:6" ht="16.5">
      <c r="A35" s="33" t="s">
        <v>13</v>
      </c>
      <c r="B35" s="34"/>
      <c r="C35" s="34"/>
      <c r="D35" s="34"/>
      <c r="E35" s="34"/>
      <c r="F35" s="34"/>
    </row>
    <row r="36" spans="1:6" ht="15.75">
      <c r="A36" s="31" t="s">
        <v>101</v>
      </c>
      <c r="B36" s="32"/>
      <c r="C36" s="32"/>
      <c r="D36" s="32"/>
      <c r="E36" s="32"/>
      <c r="F36" s="32"/>
    </row>
    <row r="38" spans="1:6" ht="78.75">
      <c r="A38" s="13" t="s">
        <v>5</v>
      </c>
      <c r="B38" s="13" t="s">
        <v>0</v>
      </c>
      <c r="C38" s="13" t="s">
        <v>1</v>
      </c>
      <c r="D38" s="13" t="s">
        <v>7</v>
      </c>
      <c r="E38" s="13" t="s">
        <v>8</v>
      </c>
      <c r="F38" s="13" t="s">
        <v>6</v>
      </c>
    </row>
    <row r="39" spans="1:6" ht="31.5">
      <c r="A39" s="15" t="s">
        <v>2</v>
      </c>
      <c r="B39" s="16" t="s">
        <v>14</v>
      </c>
      <c r="C39" s="15" t="s">
        <v>15</v>
      </c>
      <c r="D39" s="17">
        <v>51.897498</v>
      </c>
      <c r="E39" s="17"/>
      <c r="F39" s="17">
        <v>24</v>
      </c>
    </row>
    <row r="40" spans="1:6" ht="31.5">
      <c r="A40" s="15" t="s">
        <v>3</v>
      </c>
      <c r="B40" s="16" t="s">
        <v>16</v>
      </c>
      <c r="C40" s="15" t="s">
        <v>15</v>
      </c>
      <c r="D40" s="17">
        <v>33.665171</v>
      </c>
      <c r="E40" s="17"/>
      <c r="F40" s="17">
        <v>2.2329999999999997</v>
      </c>
    </row>
    <row r="41" spans="1:6" ht="31.5">
      <c r="A41" s="15" t="s">
        <v>4</v>
      </c>
      <c r="B41" s="16" t="s">
        <v>17</v>
      </c>
      <c r="C41" s="15" t="s">
        <v>18</v>
      </c>
      <c r="D41" s="17">
        <v>0</v>
      </c>
      <c r="E41" s="17"/>
      <c r="F41" s="17">
        <v>0</v>
      </c>
    </row>
    <row r="42" spans="1:6" ht="31.5">
      <c r="A42" s="15" t="s">
        <v>9</v>
      </c>
      <c r="B42" s="16" t="s">
        <v>19</v>
      </c>
      <c r="C42" s="15" t="s">
        <v>18</v>
      </c>
      <c r="D42" s="17">
        <v>0</v>
      </c>
      <c r="E42" s="17"/>
      <c r="F42" s="17">
        <v>0</v>
      </c>
    </row>
    <row r="43" spans="1:6" ht="15.75">
      <c r="A43" s="15" t="s">
        <v>10</v>
      </c>
      <c r="B43" s="16" t="s">
        <v>21</v>
      </c>
      <c r="C43" s="15"/>
      <c r="D43" s="17">
        <v>78.84443311503543</v>
      </c>
      <c r="E43" s="17"/>
      <c r="F43" s="17">
        <v>52.84053332081235</v>
      </c>
    </row>
    <row r="44" spans="1:6" ht="31.5">
      <c r="A44" s="15" t="s">
        <v>22</v>
      </c>
      <c r="B44" s="16" t="s">
        <v>23</v>
      </c>
      <c r="C44" s="15" t="s">
        <v>20</v>
      </c>
      <c r="D44" s="17">
        <v>78.84443311503543</v>
      </c>
      <c r="E44" s="17"/>
      <c r="F44" s="17">
        <v>52.84053332081235</v>
      </c>
    </row>
    <row r="45" spans="1:6" ht="47.25">
      <c r="A45" s="15"/>
      <c r="B45" s="16" t="s">
        <v>24</v>
      </c>
      <c r="C45" s="15" t="s">
        <v>25</v>
      </c>
      <c r="D45" s="17">
        <v>349.91645221981696</v>
      </c>
      <c r="E45" s="17"/>
      <c r="F45" s="17">
        <v>424.16352063213355</v>
      </c>
    </row>
    <row r="46" spans="1:6" ht="31.5">
      <c r="A46" s="15" t="s">
        <v>26</v>
      </c>
      <c r="B46" s="16" t="s">
        <v>27</v>
      </c>
      <c r="C46" s="15" t="s">
        <v>20</v>
      </c>
      <c r="D46" s="17">
        <f>D43-D44</f>
        <v>0</v>
      </c>
      <c r="E46" s="17"/>
      <c r="F46" s="17">
        <f>F43-F44</f>
        <v>0</v>
      </c>
    </row>
    <row r="47" spans="1:6" ht="31.5">
      <c r="A47" s="15"/>
      <c r="B47" s="16" t="s">
        <v>28</v>
      </c>
      <c r="C47" s="15" t="s">
        <v>29</v>
      </c>
      <c r="D47" s="17">
        <v>0</v>
      </c>
      <c r="E47" s="17"/>
      <c r="F47" s="17">
        <v>0</v>
      </c>
    </row>
    <row r="48" spans="1:6" ht="15.75">
      <c r="A48" s="19" t="s">
        <v>11</v>
      </c>
      <c r="B48" s="20"/>
      <c r="C48" s="20"/>
      <c r="D48" s="20"/>
      <c r="E48" s="20"/>
      <c r="F48" s="20"/>
    </row>
    <row r="49" spans="1:6" ht="15.75">
      <c r="A49" s="19"/>
      <c r="B49" s="20"/>
      <c r="C49" s="20"/>
      <c r="D49" s="20"/>
      <c r="E49" s="20"/>
      <c r="F49" s="20"/>
    </row>
    <row r="50" spans="1:6" ht="15.75">
      <c r="A50" s="19"/>
      <c r="B50" s="20"/>
      <c r="C50" s="20"/>
      <c r="D50" s="20"/>
      <c r="E50" s="20"/>
      <c r="F50" s="20"/>
    </row>
    <row r="52" spans="1:6" ht="16.5">
      <c r="A52" s="33" t="s">
        <v>13</v>
      </c>
      <c r="B52" s="34"/>
      <c r="C52" s="34"/>
      <c r="D52" s="34"/>
      <c r="E52" s="34"/>
      <c r="F52" s="34"/>
    </row>
    <row r="53" spans="1:6" ht="15.75">
      <c r="A53" s="31" t="s">
        <v>102</v>
      </c>
      <c r="B53" s="32"/>
      <c r="C53" s="32"/>
      <c r="D53" s="32"/>
      <c r="E53" s="32"/>
      <c r="F53" s="32"/>
    </row>
    <row r="55" spans="1:6" ht="78.75">
      <c r="A55" s="13" t="s">
        <v>5</v>
      </c>
      <c r="B55" s="13" t="s">
        <v>0</v>
      </c>
      <c r="C55" s="13" t="s">
        <v>1</v>
      </c>
      <c r="D55" s="13" t="s">
        <v>7</v>
      </c>
      <c r="E55" s="13" t="s">
        <v>8</v>
      </c>
      <c r="F55" s="13" t="s">
        <v>6</v>
      </c>
    </row>
    <row r="56" spans="1:6" ht="31.5">
      <c r="A56" s="15" t="s">
        <v>2</v>
      </c>
      <c r="B56" s="16" t="s">
        <v>14</v>
      </c>
      <c r="C56" s="15" t="s">
        <v>15</v>
      </c>
      <c r="D56" s="17">
        <v>1042.5619960000001</v>
      </c>
      <c r="E56" s="17"/>
      <c r="F56" s="17">
        <v>1398</v>
      </c>
    </row>
    <row r="57" spans="1:6" ht="31.5">
      <c r="A57" s="15" t="s">
        <v>3</v>
      </c>
      <c r="B57" s="16" t="s">
        <v>16</v>
      </c>
      <c r="C57" s="15" t="s">
        <v>15</v>
      </c>
      <c r="D57" s="17">
        <v>917.2866250000001</v>
      </c>
      <c r="E57" s="17"/>
      <c r="F57" s="17">
        <v>1250.61842</v>
      </c>
    </row>
    <row r="58" spans="1:6" ht="31.5">
      <c r="A58" s="15" t="s">
        <v>4</v>
      </c>
      <c r="B58" s="16" t="s">
        <v>17</v>
      </c>
      <c r="C58" s="15" t="s">
        <v>18</v>
      </c>
      <c r="D58" s="17">
        <v>185.89068400000002</v>
      </c>
      <c r="E58" s="17"/>
      <c r="F58" s="17">
        <v>208.07075099999997</v>
      </c>
    </row>
    <row r="59" spans="1:6" ht="31.5">
      <c r="A59" s="15" t="s">
        <v>9</v>
      </c>
      <c r="B59" s="16" t="s">
        <v>19</v>
      </c>
      <c r="C59" s="15" t="s">
        <v>18</v>
      </c>
      <c r="D59" s="17">
        <v>197.767</v>
      </c>
      <c r="E59" s="17"/>
      <c r="F59" s="17">
        <v>208.07075099999997</v>
      </c>
    </row>
    <row r="60" spans="1:6" ht="15.75">
      <c r="A60" s="15" t="s">
        <v>10</v>
      </c>
      <c r="B60" s="16" t="s">
        <v>21</v>
      </c>
      <c r="C60" s="15"/>
      <c r="D60" s="17">
        <v>1939.5503351075035</v>
      </c>
      <c r="E60" s="17"/>
      <c r="F60" s="17">
        <v>2761.742529157186</v>
      </c>
    </row>
    <row r="61" spans="1:6" ht="31.5">
      <c r="A61" s="15" t="s">
        <v>22</v>
      </c>
      <c r="B61" s="16" t="s">
        <v>23</v>
      </c>
      <c r="C61" s="15" t="s">
        <v>20</v>
      </c>
      <c r="D61" s="17">
        <v>1759.552140698243</v>
      </c>
      <c r="E61" s="17"/>
      <c r="F61" s="17">
        <v>2570.2694892012187</v>
      </c>
    </row>
    <row r="62" spans="1:6" ht="47.25">
      <c r="A62" s="15"/>
      <c r="B62" s="16" t="s">
        <v>24</v>
      </c>
      <c r="C62" s="15" t="s">
        <v>25</v>
      </c>
      <c r="D62" s="17">
        <v>424.5984766778154</v>
      </c>
      <c r="E62" s="17"/>
      <c r="F62" s="17">
        <v>419.20521602991283</v>
      </c>
    </row>
    <row r="63" spans="1:6" ht="31.5">
      <c r="A63" s="15" t="s">
        <v>26</v>
      </c>
      <c r="B63" s="16" t="s">
        <v>27</v>
      </c>
      <c r="C63" s="15" t="s">
        <v>20</v>
      </c>
      <c r="D63" s="17">
        <f>D60-D61</f>
        <v>179.99819440926058</v>
      </c>
      <c r="E63" s="17"/>
      <c r="F63" s="17">
        <f>F60-F61</f>
        <v>191.47303995596712</v>
      </c>
    </row>
    <row r="64" spans="1:6" ht="31.5">
      <c r="A64" s="15"/>
      <c r="B64" s="16" t="s">
        <v>28</v>
      </c>
      <c r="C64" s="15" t="s">
        <v>29</v>
      </c>
      <c r="D64" s="17">
        <v>220.05950956854218</v>
      </c>
      <c r="E64" s="17"/>
      <c r="F64" s="17">
        <v>193.69067406869695</v>
      </c>
    </row>
    <row r="65" spans="1:6" ht="15.75">
      <c r="A65" s="19" t="s">
        <v>11</v>
      </c>
      <c r="B65" s="20"/>
      <c r="C65" s="20"/>
      <c r="D65" s="20"/>
      <c r="E65" s="20"/>
      <c r="F65" s="20"/>
    </row>
    <row r="67" spans="1:6" ht="16.5">
      <c r="A67" s="33" t="s">
        <v>13</v>
      </c>
      <c r="B67" s="34"/>
      <c r="C67" s="34"/>
      <c r="D67" s="34"/>
      <c r="E67" s="34"/>
      <c r="F67" s="34"/>
    </row>
    <row r="68" spans="1:6" ht="15.75">
      <c r="A68" s="31" t="s">
        <v>103</v>
      </c>
      <c r="B68" s="32"/>
      <c r="C68" s="32"/>
      <c r="D68" s="32"/>
      <c r="E68" s="32"/>
      <c r="F68" s="32"/>
    </row>
    <row r="70" spans="1:6" ht="78.75">
      <c r="A70" s="13" t="s">
        <v>5</v>
      </c>
      <c r="B70" s="13" t="s">
        <v>0</v>
      </c>
      <c r="C70" s="13" t="s">
        <v>1</v>
      </c>
      <c r="D70" s="13" t="s">
        <v>7</v>
      </c>
      <c r="E70" s="13" t="s">
        <v>8</v>
      </c>
      <c r="F70" s="13" t="s">
        <v>6</v>
      </c>
    </row>
    <row r="71" spans="1:6" ht="31.5">
      <c r="A71" s="15" t="s">
        <v>2</v>
      </c>
      <c r="B71" s="16" t="s">
        <v>14</v>
      </c>
      <c r="C71" s="15" t="s">
        <v>15</v>
      </c>
      <c r="D71" s="17">
        <v>422.00375999999994</v>
      </c>
      <c r="E71" s="17"/>
      <c r="F71" s="17">
        <v>205</v>
      </c>
    </row>
    <row r="72" spans="1:6" ht="31.5">
      <c r="A72" s="15" t="s">
        <v>3</v>
      </c>
      <c r="B72" s="16" t="s">
        <v>16</v>
      </c>
      <c r="C72" s="15" t="s">
        <v>15</v>
      </c>
      <c r="D72" s="17">
        <v>374.84980799999994</v>
      </c>
      <c r="E72" s="17"/>
      <c r="F72" s="17">
        <v>180.1154</v>
      </c>
    </row>
    <row r="73" spans="1:6" ht="31.5">
      <c r="A73" s="15" t="s">
        <v>4</v>
      </c>
      <c r="B73" s="16" t="s">
        <v>17</v>
      </c>
      <c r="C73" s="15" t="s">
        <v>18</v>
      </c>
      <c r="D73" s="17">
        <v>23.084</v>
      </c>
      <c r="E73" s="17"/>
      <c r="F73" s="17">
        <v>0</v>
      </c>
    </row>
    <row r="74" spans="1:6" ht="31.5">
      <c r="A74" s="15" t="s">
        <v>9</v>
      </c>
      <c r="B74" s="16" t="s">
        <v>19</v>
      </c>
      <c r="C74" s="15" t="s">
        <v>18</v>
      </c>
      <c r="D74" s="17">
        <v>13.76408639745798</v>
      </c>
      <c r="E74" s="17"/>
      <c r="F74" s="17">
        <v>0</v>
      </c>
    </row>
    <row r="75" spans="1:6" ht="15.75">
      <c r="A75" s="15" t="s">
        <v>10</v>
      </c>
      <c r="B75" s="16" t="s">
        <v>21</v>
      </c>
      <c r="C75" s="15"/>
      <c r="D75" s="17">
        <v>611.7826153520565</v>
      </c>
      <c r="E75" s="17"/>
      <c r="F75" s="17">
        <v>318.96499807824387</v>
      </c>
    </row>
    <row r="76" spans="1:6" ht="31.5">
      <c r="A76" s="15" t="s">
        <v>22</v>
      </c>
      <c r="B76" s="16" t="s">
        <v>23</v>
      </c>
      <c r="C76" s="15" t="s">
        <v>20</v>
      </c>
      <c r="D76" s="17">
        <v>592.9191106371952</v>
      </c>
      <c r="E76" s="17"/>
      <c r="F76" s="17">
        <v>318.96499807824387</v>
      </c>
    </row>
    <row r="77" spans="1:6" ht="47.25">
      <c r="A77" s="15"/>
      <c r="B77" s="16" t="s">
        <v>24</v>
      </c>
      <c r="C77" s="15" t="s">
        <v>25</v>
      </c>
      <c r="D77" s="17">
        <v>369.37206565889903</v>
      </c>
      <c r="E77" s="17"/>
      <c r="F77" s="17">
        <v>377.72280115970096</v>
      </c>
    </row>
    <row r="78" spans="1:6" ht="31.5">
      <c r="A78" s="15" t="s">
        <v>26</v>
      </c>
      <c r="B78" s="16" t="s">
        <v>27</v>
      </c>
      <c r="C78" s="15" t="s">
        <v>20</v>
      </c>
      <c r="D78" s="17">
        <f>D75-D76</f>
        <v>18.86350471486128</v>
      </c>
      <c r="E78" s="17"/>
      <c r="F78" s="17">
        <f>F75-F76</f>
        <v>0</v>
      </c>
    </row>
    <row r="79" spans="1:6" ht="31.5">
      <c r="A79" s="15"/>
      <c r="B79" s="16" t="s">
        <v>28</v>
      </c>
      <c r="C79" s="15" t="s">
        <v>29</v>
      </c>
      <c r="D79" s="17">
        <v>184.8466470282447</v>
      </c>
      <c r="E79" s="17"/>
      <c r="F79" s="17">
        <v>0</v>
      </c>
    </row>
    <row r="80" spans="1:6" ht="15.75">
      <c r="A80" s="19" t="s">
        <v>11</v>
      </c>
      <c r="B80" s="20"/>
      <c r="C80" s="20"/>
      <c r="D80" s="20"/>
      <c r="E80" s="20"/>
      <c r="F80" s="20"/>
    </row>
    <row r="82" spans="1:6" ht="16.5">
      <c r="A82" s="33" t="s">
        <v>13</v>
      </c>
      <c r="B82" s="34"/>
      <c r="C82" s="34"/>
      <c r="D82" s="34"/>
      <c r="E82" s="34"/>
      <c r="F82" s="34"/>
    </row>
    <row r="83" spans="1:6" ht="15.75">
      <c r="A83" s="31" t="s">
        <v>104</v>
      </c>
      <c r="B83" s="32"/>
      <c r="C83" s="32"/>
      <c r="D83" s="32"/>
      <c r="E83" s="32"/>
      <c r="F83" s="32"/>
    </row>
    <row r="85" spans="1:6" ht="78.75">
      <c r="A85" s="13" t="s">
        <v>5</v>
      </c>
      <c r="B85" s="13" t="s">
        <v>0</v>
      </c>
      <c r="C85" s="13" t="s">
        <v>1</v>
      </c>
      <c r="D85" s="13" t="s">
        <v>7</v>
      </c>
      <c r="E85" s="13" t="s">
        <v>8</v>
      </c>
      <c r="F85" s="13" t="s">
        <v>6</v>
      </c>
    </row>
    <row r="86" spans="1:6" ht="31.5">
      <c r="A86" s="15" t="s">
        <v>2</v>
      </c>
      <c r="B86" s="16" t="s">
        <v>14</v>
      </c>
      <c r="C86" s="15" t="s">
        <v>15</v>
      </c>
      <c r="D86" s="17">
        <v>1666.1717125999999</v>
      </c>
      <c r="E86" s="17"/>
      <c r="F86" s="17">
        <v>1889</v>
      </c>
    </row>
    <row r="87" spans="1:6" ht="31.5">
      <c r="A87" s="15" t="s">
        <v>3</v>
      </c>
      <c r="B87" s="16" t="s">
        <v>16</v>
      </c>
      <c r="C87" s="15" t="s">
        <v>15</v>
      </c>
      <c r="D87" s="17">
        <v>1449.0852365999997</v>
      </c>
      <c r="E87" s="17"/>
      <c r="F87" s="17">
        <v>1638.7309688772734</v>
      </c>
    </row>
    <row r="88" spans="1:6" ht="31.5">
      <c r="A88" s="15" t="s">
        <v>4</v>
      </c>
      <c r="B88" s="16" t="s">
        <v>17</v>
      </c>
      <c r="C88" s="15" t="s">
        <v>18</v>
      </c>
      <c r="D88" s="17">
        <v>2902.799</v>
      </c>
      <c r="E88" s="17"/>
      <c r="F88" s="17">
        <v>2992.316</v>
      </c>
    </row>
    <row r="89" spans="1:6" ht="31.5">
      <c r="A89" s="15" t="s">
        <v>9</v>
      </c>
      <c r="B89" s="16" t="s">
        <v>19</v>
      </c>
      <c r="C89" s="15" t="s">
        <v>18</v>
      </c>
      <c r="D89" s="17">
        <v>2874.415</v>
      </c>
      <c r="E89" s="17"/>
      <c r="F89" s="17">
        <v>2982.87</v>
      </c>
    </row>
    <row r="90" spans="1:6" ht="15.75">
      <c r="A90" s="15" t="s">
        <v>10</v>
      </c>
      <c r="B90" s="16" t="s">
        <v>21</v>
      </c>
      <c r="C90" s="15"/>
      <c r="D90" s="17">
        <v>4218.892777790298</v>
      </c>
      <c r="E90" s="17"/>
      <c r="F90" s="17">
        <v>5173.384186370057</v>
      </c>
    </row>
    <row r="91" spans="1:6" ht="31.5">
      <c r="A91" s="15" t="s">
        <v>22</v>
      </c>
      <c r="B91" s="16" t="s">
        <v>23</v>
      </c>
      <c r="C91" s="15" t="s">
        <v>20</v>
      </c>
      <c r="D91" s="17">
        <v>2141.1600489592615</v>
      </c>
      <c r="E91" s="17"/>
      <c r="F91" s="17">
        <v>2813.0642118550945</v>
      </c>
    </row>
    <row r="92" spans="1:6" ht="47.25">
      <c r="A92" s="15"/>
      <c r="B92" s="16" t="s">
        <v>24</v>
      </c>
      <c r="C92" s="15" t="s">
        <v>25</v>
      </c>
      <c r="D92" s="17">
        <v>327.40763522311386</v>
      </c>
      <c r="E92" s="17"/>
      <c r="F92" s="17">
        <v>330.2618848191839</v>
      </c>
    </row>
    <row r="93" spans="1:6" ht="31.5">
      <c r="A93" s="15" t="s">
        <v>26</v>
      </c>
      <c r="B93" s="16" t="s">
        <v>27</v>
      </c>
      <c r="C93" s="15" t="s">
        <v>20</v>
      </c>
      <c r="D93" s="17">
        <f>D90-D91</f>
        <v>2077.7327288310366</v>
      </c>
      <c r="E93" s="17"/>
      <c r="F93" s="17">
        <f>F90-F91</f>
        <v>2360.3199745149627</v>
      </c>
    </row>
    <row r="94" spans="1:6" ht="31.5">
      <c r="A94" s="15"/>
      <c r="B94" s="16" t="s">
        <v>28</v>
      </c>
      <c r="C94" s="15" t="s">
        <v>29</v>
      </c>
      <c r="D94" s="17">
        <v>160.08755687183302</v>
      </c>
      <c r="E94" s="17"/>
      <c r="F94" s="17">
        <v>154.94066627659527</v>
      </c>
    </row>
    <row r="95" spans="1:6" ht="15.75">
      <c r="A95" s="19" t="s">
        <v>11</v>
      </c>
      <c r="B95" s="20"/>
      <c r="C95" s="20"/>
      <c r="D95" s="20"/>
      <c r="E95" s="20"/>
      <c r="F95" s="20"/>
    </row>
    <row r="97" spans="1:6" ht="16.5">
      <c r="A97" s="33" t="s">
        <v>13</v>
      </c>
      <c r="B97" s="34"/>
      <c r="C97" s="34"/>
      <c r="D97" s="34"/>
      <c r="E97" s="34"/>
      <c r="F97" s="34"/>
    </row>
    <row r="98" spans="1:6" ht="15.75">
      <c r="A98" s="31" t="s">
        <v>117</v>
      </c>
      <c r="B98" s="32"/>
      <c r="C98" s="32"/>
      <c r="D98" s="32"/>
      <c r="E98" s="32"/>
      <c r="F98" s="32"/>
    </row>
    <row r="100" spans="1:6" ht="78.75">
      <c r="A100" s="13" t="s">
        <v>5</v>
      </c>
      <c r="B100" s="13" t="s">
        <v>0</v>
      </c>
      <c r="C100" s="13" t="s">
        <v>1</v>
      </c>
      <c r="D100" s="13" t="s">
        <v>7</v>
      </c>
      <c r="E100" s="13" t="s">
        <v>8</v>
      </c>
      <c r="F100" s="13" t="s">
        <v>6</v>
      </c>
    </row>
    <row r="101" spans="1:6" ht="31.5">
      <c r="A101" s="15" t="s">
        <v>2</v>
      </c>
      <c r="B101" s="16" t="s">
        <v>14</v>
      </c>
      <c r="C101" s="15" t="s">
        <v>15</v>
      </c>
      <c r="D101" s="17">
        <v>2582.5894070000004</v>
      </c>
      <c r="E101" s="17"/>
      <c r="F101" s="17">
        <v>3053</v>
      </c>
    </row>
    <row r="102" spans="1:6" ht="31.5">
      <c r="A102" s="15" t="s">
        <v>3</v>
      </c>
      <c r="B102" s="16" t="s">
        <v>16</v>
      </c>
      <c r="C102" s="15" t="s">
        <v>15</v>
      </c>
      <c r="D102" s="17">
        <v>2535.2164740000007</v>
      </c>
      <c r="E102" s="17"/>
      <c r="F102" s="17">
        <v>2992.003886181868</v>
      </c>
    </row>
    <row r="103" spans="1:6" ht="31.5">
      <c r="A103" s="15" t="s">
        <v>4</v>
      </c>
      <c r="B103" s="16" t="s">
        <v>17</v>
      </c>
      <c r="C103" s="15" t="s">
        <v>18</v>
      </c>
      <c r="D103" s="17">
        <f>0</f>
        <v>0</v>
      </c>
      <c r="E103" s="17"/>
      <c r="F103" s="17">
        <v>0</v>
      </c>
    </row>
    <row r="104" spans="1:6" ht="31.5">
      <c r="A104" s="15" t="s">
        <v>9</v>
      </c>
      <c r="B104" s="16" t="s">
        <v>19</v>
      </c>
      <c r="C104" s="15" t="s">
        <v>18</v>
      </c>
      <c r="D104" s="17">
        <v>0</v>
      </c>
      <c r="E104" s="17"/>
      <c r="F104" s="17">
        <v>0</v>
      </c>
    </row>
    <row r="105" spans="1:6" ht="15.75">
      <c r="A105" s="15" t="s">
        <v>10</v>
      </c>
      <c r="B105" s="16" t="s">
        <v>21</v>
      </c>
      <c r="C105" s="15"/>
      <c r="D105" s="17">
        <v>2674.3748298015685</v>
      </c>
      <c r="E105" s="17"/>
      <c r="F105" s="17">
        <v>3388.7672632678</v>
      </c>
    </row>
    <row r="106" spans="1:6" ht="31.5">
      <c r="A106" s="15" t="s">
        <v>22</v>
      </c>
      <c r="B106" s="16" t="s">
        <v>23</v>
      </c>
      <c r="C106" s="15" t="s">
        <v>20</v>
      </c>
      <c r="D106" s="17">
        <f>D105</f>
        <v>2674.3748298015685</v>
      </c>
      <c r="E106" s="17"/>
      <c r="F106" s="17">
        <f>F105</f>
        <v>3388.7672632678</v>
      </c>
    </row>
    <row r="107" spans="1:6" ht="47.25">
      <c r="A107" s="15"/>
      <c r="B107" s="16" t="s">
        <v>24</v>
      </c>
      <c r="C107" s="15" t="s">
        <v>25</v>
      </c>
      <c r="D107" s="17">
        <v>235.87982223893067</v>
      </c>
      <c r="E107" s="17"/>
      <c r="F107" s="17">
        <v>236.69626739083924</v>
      </c>
    </row>
    <row r="108" spans="1:6" ht="31.5">
      <c r="A108" s="15" t="s">
        <v>26</v>
      </c>
      <c r="B108" s="16" t="s">
        <v>27</v>
      </c>
      <c r="C108" s="15" t="s">
        <v>20</v>
      </c>
      <c r="D108" s="17">
        <v>0</v>
      </c>
      <c r="E108" s="17"/>
      <c r="F108" s="17">
        <v>0</v>
      </c>
    </row>
    <row r="109" spans="1:6" ht="31.5">
      <c r="A109" s="15"/>
      <c r="B109" s="16" t="s">
        <v>28</v>
      </c>
      <c r="C109" s="15" t="s">
        <v>29</v>
      </c>
      <c r="D109" s="17">
        <v>0</v>
      </c>
      <c r="E109" s="17"/>
      <c r="F109" s="17">
        <v>0</v>
      </c>
    </row>
    <row r="110" spans="1:6" ht="15.75">
      <c r="A110" s="19" t="s">
        <v>11</v>
      </c>
      <c r="B110" s="20"/>
      <c r="C110" s="20"/>
      <c r="D110" s="20"/>
      <c r="E110" s="20"/>
      <c r="F110" s="20"/>
    </row>
    <row r="112" spans="1:6" ht="16.5">
      <c r="A112" s="33" t="s">
        <v>13</v>
      </c>
      <c r="B112" s="34"/>
      <c r="C112" s="34"/>
      <c r="D112" s="34"/>
      <c r="E112" s="34"/>
      <c r="F112" s="34"/>
    </row>
    <row r="113" spans="1:6" ht="15.75">
      <c r="A113" s="31" t="s">
        <v>105</v>
      </c>
      <c r="B113" s="32"/>
      <c r="C113" s="32"/>
      <c r="D113" s="32"/>
      <c r="E113" s="32"/>
      <c r="F113" s="32"/>
    </row>
    <row r="115" spans="1:6" ht="78.75">
      <c r="A115" s="13" t="s">
        <v>5</v>
      </c>
      <c r="B115" s="13" t="s">
        <v>0</v>
      </c>
      <c r="C115" s="13" t="s">
        <v>1</v>
      </c>
      <c r="D115" s="13" t="s">
        <v>7</v>
      </c>
      <c r="E115" s="13" t="s">
        <v>8</v>
      </c>
      <c r="F115" s="13" t="s">
        <v>6</v>
      </c>
    </row>
    <row r="116" spans="1:6" ht="31.5">
      <c r="A116" s="15" t="s">
        <v>2</v>
      </c>
      <c r="B116" s="16" t="s">
        <v>14</v>
      </c>
      <c r="C116" s="15" t="s">
        <v>15</v>
      </c>
      <c r="D116" s="17">
        <v>5719.815298499999</v>
      </c>
      <c r="E116" s="17"/>
      <c r="F116" s="17">
        <v>6540.881</v>
      </c>
    </row>
    <row r="117" spans="1:6" ht="31.5">
      <c r="A117" s="15" t="s">
        <v>3</v>
      </c>
      <c r="B117" s="16" t="s">
        <v>16</v>
      </c>
      <c r="C117" s="15" t="s">
        <v>15</v>
      </c>
      <c r="D117" s="17">
        <v>5240.246221513751</v>
      </c>
      <c r="E117" s="17"/>
      <c r="F117" s="17">
        <v>6008.024347691795</v>
      </c>
    </row>
    <row r="118" spans="1:6" ht="31.5">
      <c r="A118" s="15" t="s">
        <v>4</v>
      </c>
      <c r="B118" s="16" t="s">
        <v>17</v>
      </c>
      <c r="C118" s="15" t="s">
        <v>18</v>
      </c>
      <c r="D118" s="17">
        <v>76.66000000000001</v>
      </c>
      <c r="E118" s="17"/>
      <c r="F118" s="17">
        <v>81.10000000000001</v>
      </c>
    </row>
    <row r="119" spans="1:6" ht="31.5">
      <c r="A119" s="15" t="s">
        <v>9</v>
      </c>
      <c r="B119" s="16" t="s">
        <v>19</v>
      </c>
      <c r="C119" s="15" t="s">
        <v>18</v>
      </c>
      <c r="D119" s="17">
        <v>79.346496</v>
      </c>
      <c r="E119" s="17"/>
      <c r="F119" s="17">
        <v>73.38700000000001</v>
      </c>
    </row>
    <row r="120" spans="1:6" ht="15.75">
      <c r="A120" s="15" t="s">
        <v>10</v>
      </c>
      <c r="B120" s="16" t="s">
        <v>21</v>
      </c>
      <c r="C120" s="15"/>
      <c r="D120" s="17">
        <v>8669.354064264577</v>
      </c>
      <c r="E120" s="17"/>
      <c r="F120" s="17">
        <v>10542.42652806848</v>
      </c>
    </row>
    <row r="121" spans="1:6" ht="31.5">
      <c r="A121" s="15" t="s">
        <v>22</v>
      </c>
      <c r="B121" s="16" t="s">
        <v>23</v>
      </c>
      <c r="C121" s="15" t="s">
        <v>20</v>
      </c>
      <c r="D121" s="17">
        <v>8606.577735440109</v>
      </c>
      <c r="E121" s="17"/>
      <c r="F121" s="17">
        <v>10469.593155399885</v>
      </c>
    </row>
    <row r="122" spans="1:6" ht="47.25">
      <c r="A122" s="15"/>
      <c r="B122" s="16" t="s">
        <v>24</v>
      </c>
      <c r="C122" s="15" t="s">
        <v>25</v>
      </c>
      <c r="D122" s="17">
        <v>395.47621749496903</v>
      </c>
      <c r="E122" s="17"/>
      <c r="F122" s="17">
        <v>393.44505385500764</v>
      </c>
    </row>
    <row r="123" spans="1:6" ht="31.5">
      <c r="A123" s="15" t="s">
        <v>26</v>
      </c>
      <c r="B123" s="16" t="s">
        <v>27</v>
      </c>
      <c r="C123" s="15" t="s">
        <v>20</v>
      </c>
      <c r="D123" s="17">
        <f>D120-D121</f>
        <v>62.77632882446778</v>
      </c>
      <c r="E123" s="17"/>
      <c r="F123" s="17">
        <f>F120-F121</f>
        <v>72.83337266859417</v>
      </c>
    </row>
    <row r="124" spans="1:6" ht="31.5">
      <c r="A124" s="15"/>
      <c r="B124" s="16" t="s">
        <v>28</v>
      </c>
      <c r="C124" s="15" t="s">
        <v>29</v>
      </c>
      <c r="D124" s="17">
        <v>201.88768588572916</v>
      </c>
      <c r="E124" s="17"/>
      <c r="F124" s="17">
        <v>203.84298816276197</v>
      </c>
    </row>
    <row r="125" spans="1:6" ht="15.75">
      <c r="A125" s="19" t="s">
        <v>11</v>
      </c>
      <c r="B125" s="20"/>
      <c r="C125" s="20"/>
      <c r="D125" s="20"/>
      <c r="E125" s="20"/>
      <c r="F125" s="20"/>
    </row>
    <row r="127" spans="1:6" ht="18" customHeight="1">
      <c r="A127" s="33" t="s">
        <v>13</v>
      </c>
      <c r="B127" s="34"/>
      <c r="C127" s="34"/>
      <c r="D127" s="34"/>
      <c r="E127" s="34"/>
      <c r="F127" s="34"/>
    </row>
    <row r="128" spans="1:6" ht="15.75">
      <c r="A128" s="31" t="s">
        <v>106</v>
      </c>
      <c r="B128" s="32"/>
      <c r="C128" s="32"/>
      <c r="D128" s="32"/>
      <c r="E128" s="32"/>
      <c r="F128" s="32"/>
    </row>
    <row r="130" spans="1:6" ht="78.75">
      <c r="A130" s="13" t="s">
        <v>5</v>
      </c>
      <c r="B130" s="13" t="s">
        <v>0</v>
      </c>
      <c r="C130" s="13" t="s">
        <v>1</v>
      </c>
      <c r="D130" s="13" t="s">
        <v>7</v>
      </c>
      <c r="E130" s="13" t="s">
        <v>8</v>
      </c>
      <c r="F130" s="13" t="s">
        <v>6</v>
      </c>
    </row>
    <row r="131" spans="1:6" ht="31.5">
      <c r="A131" s="15" t="s">
        <v>2</v>
      </c>
      <c r="B131" s="16" t="s">
        <v>14</v>
      </c>
      <c r="C131" s="15" t="s">
        <v>15</v>
      </c>
      <c r="D131" s="17">
        <v>71.38395200000001</v>
      </c>
      <c r="E131" s="17"/>
      <c r="F131" s="17">
        <v>5</v>
      </c>
    </row>
    <row r="132" spans="1:6" ht="31.5">
      <c r="A132" s="15" t="s">
        <v>3</v>
      </c>
      <c r="B132" s="16" t="s">
        <v>16</v>
      </c>
      <c r="C132" s="15" t="s">
        <v>15</v>
      </c>
      <c r="D132" s="17">
        <v>63.056982</v>
      </c>
      <c r="E132" s="17"/>
      <c r="F132" s="17">
        <v>4.155</v>
      </c>
    </row>
    <row r="133" spans="1:6" ht="31.5">
      <c r="A133" s="15" t="s">
        <v>4</v>
      </c>
      <c r="B133" s="16" t="s">
        <v>17</v>
      </c>
      <c r="C133" s="15" t="s">
        <v>18</v>
      </c>
      <c r="D133" s="17">
        <v>0</v>
      </c>
      <c r="E133" s="17"/>
      <c r="F133" s="17">
        <v>0</v>
      </c>
    </row>
    <row r="134" spans="1:6" ht="31.5">
      <c r="A134" s="15" t="s">
        <v>9</v>
      </c>
      <c r="B134" s="16" t="s">
        <v>19</v>
      </c>
      <c r="C134" s="15" t="s">
        <v>18</v>
      </c>
      <c r="D134" s="17">
        <v>0</v>
      </c>
      <c r="E134" s="17"/>
      <c r="F134" s="17">
        <v>0</v>
      </c>
    </row>
    <row r="135" spans="1:6" ht="15.75">
      <c r="A135" s="15" t="s">
        <v>10</v>
      </c>
      <c r="B135" s="16" t="s">
        <v>21</v>
      </c>
      <c r="C135" s="15"/>
      <c r="D135" s="17">
        <v>98.42575824219747</v>
      </c>
      <c r="E135" s="17"/>
      <c r="F135" s="17">
        <v>8.343875760135644</v>
      </c>
    </row>
    <row r="136" spans="1:6" ht="31.5">
      <c r="A136" s="15" t="s">
        <v>22</v>
      </c>
      <c r="B136" s="16" t="s">
        <v>23</v>
      </c>
      <c r="C136" s="15" t="s">
        <v>20</v>
      </c>
      <c r="D136" s="17">
        <f>D135</f>
        <v>98.42575824219747</v>
      </c>
      <c r="E136" s="17"/>
      <c r="F136" s="17">
        <f>F135</f>
        <v>8.343875760135644</v>
      </c>
    </row>
    <row r="137" spans="1:6" ht="47.25">
      <c r="A137" s="15"/>
      <c r="B137" s="16" t="s">
        <v>24</v>
      </c>
      <c r="C137" s="15" t="s">
        <v>25</v>
      </c>
      <c r="D137" s="17">
        <v>392.5643621394177</v>
      </c>
      <c r="E137" s="17"/>
      <c r="F137" s="17">
        <v>395.9</v>
      </c>
    </row>
    <row r="138" spans="1:6" ht="31.5">
      <c r="A138" s="15" t="s">
        <v>26</v>
      </c>
      <c r="B138" s="16" t="s">
        <v>27</v>
      </c>
      <c r="C138" s="15" t="s">
        <v>20</v>
      </c>
      <c r="D138" s="17">
        <v>0</v>
      </c>
      <c r="E138" s="17"/>
      <c r="F138" s="17">
        <v>0</v>
      </c>
    </row>
    <row r="139" spans="1:6" ht="31.5">
      <c r="A139" s="15"/>
      <c r="B139" s="16" t="s">
        <v>28</v>
      </c>
      <c r="C139" s="15" t="s">
        <v>29</v>
      </c>
      <c r="D139" s="17">
        <v>0</v>
      </c>
      <c r="E139" s="17"/>
      <c r="F139" s="17">
        <v>0</v>
      </c>
    </row>
    <row r="140" spans="1:6" ht="15.75">
      <c r="A140" s="19" t="s">
        <v>11</v>
      </c>
      <c r="B140" s="20"/>
      <c r="C140" s="20"/>
      <c r="D140" s="20"/>
      <c r="E140" s="20"/>
      <c r="F140" s="20"/>
    </row>
    <row r="142" spans="1:6" ht="18" customHeight="1">
      <c r="A142" s="33" t="s">
        <v>13</v>
      </c>
      <c r="B142" s="34"/>
      <c r="C142" s="34"/>
      <c r="D142" s="34"/>
      <c r="E142" s="34"/>
      <c r="F142" s="34"/>
    </row>
    <row r="143" spans="1:6" ht="15.75">
      <c r="A143" s="31" t="s">
        <v>107</v>
      </c>
      <c r="B143" s="32"/>
      <c r="C143" s="32"/>
      <c r="D143" s="32"/>
      <c r="E143" s="32"/>
      <c r="F143" s="32"/>
    </row>
    <row r="145" spans="1:6" ht="78.75">
      <c r="A145" s="13" t="s">
        <v>5</v>
      </c>
      <c r="B145" s="13" t="s">
        <v>0</v>
      </c>
      <c r="C145" s="13" t="s">
        <v>1</v>
      </c>
      <c r="D145" s="13" t="s">
        <v>7</v>
      </c>
      <c r="E145" s="13" t="s">
        <v>8</v>
      </c>
      <c r="F145" s="13" t="s">
        <v>6</v>
      </c>
    </row>
    <row r="146" spans="1:6" ht="31.5">
      <c r="A146" s="15" t="s">
        <v>2</v>
      </c>
      <c r="B146" s="16" t="s">
        <v>14</v>
      </c>
      <c r="C146" s="15" t="s">
        <v>15</v>
      </c>
      <c r="D146" s="17">
        <v>1046.525233</v>
      </c>
      <c r="E146" s="17"/>
      <c r="F146" s="17">
        <v>1118</v>
      </c>
    </row>
    <row r="147" spans="1:6" ht="31.5">
      <c r="A147" s="15" t="s">
        <v>3</v>
      </c>
      <c r="B147" s="16" t="s">
        <v>16</v>
      </c>
      <c r="C147" s="15" t="s">
        <v>15</v>
      </c>
      <c r="D147" s="17">
        <v>959.801989989209</v>
      </c>
      <c r="E147" s="17"/>
      <c r="F147" s="17">
        <v>1029.806</v>
      </c>
    </row>
    <row r="148" spans="1:6" ht="31.5">
      <c r="A148" s="15" t="s">
        <v>4</v>
      </c>
      <c r="B148" s="16" t="s">
        <v>17</v>
      </c>
      <c r="C148" s="15" t="s">
        <v>18</v>
      </c>
      <c r="D148" s="17">
        <v>0.353</v>
      </c>
      <c r="E148" s="17"/>
      <c r="F148" s="17">
        <v>0</v>
      </c>
    </row>
    <row r="149" spans="1:6" ht="31.5">
      <c r="A149" s="15" t="s">
        <v>9</v>
      </c>
      <c r="B149" s="16" t="s">
        <v>19</v>
      </c>
      <c r="C149" s="15" t="s">
        <v>18</v>
      </c>
      <c r="D149" s="17">
        <v>0.353</v>
      </c>
      <c r="E149" s="17"/>
      <c r="F149" s="17">
        <v>0</v>
      </c>
    </row>
    <row r="150" spans="1:6" ht="15.75">
      <c r="A150" s="15" t="s">
        <v>10</v>
      </c>
      <c r="B150" s="16" t="s">
        <v>21</v>
      </c>
      <c r="C150" s="15"/>
      <c r="D150" s="17">
        <v>1541.6960711866038</v>
      </c>
      <c r="E150" s="17"/>
      <c r="F150" s="17">
        <v>1779.5015955723536</v>
      </c>
    </row>
    <row r="151" spans="1:6" ht="31.5">
      <c r="A151" s="15" t="s">
        <v>22</v>
      </c>
      <c r="B151" s="16" t="s">
        <v>23</v>
      </c>
      <c r="C151" s="15" t="s">
        <v>20</v>
      </c>
      <c r="D151" s="17">
        <v>1541.4123046699206</v>
      </c>
      <c r="E151" s="17"/>
      <c r="F151" s="17">
        <v>1779.5015955723536</v>
      </c>
    </row>
    <row r="152" spans="1:6" ht="47.25">
      <c r="A152" s="15"/>
      <c r="B152" s="16" t="s">
        <v>24</v>
      </c>
      <c r="C152" s="15" t="s">
        <v>25</v>
      </c>
      <c r="D152" s="17">
        <v>390.67602445340566</v>
      </c>
      <c r="E152" s="17"/>
      <c r="F152" s="17">
        <v>390.55191576549845</v>
      </c>
    </row>
    <row r="153" spans="1:6" ht="31.5">
      <c r="A153" s="15" t="s">
        <v>26</v>
      </c>
      <c r="B153" s="16" t="s">
        <v>27</v>
      </c>
      <c r="C153" s="15" t="s">
        <v>20</v>
      </c>
      <c r="D153" s="17">
        <f>D150-D151</f>
        <v>0.28376651668327213</v>
      </c>
      <c r="E153" s="17"/>
      <c r="F153" s="17">
        <f>F150-F151</f>
        <v>0</v>
      </c>
    </row>
    <row r="154" spans="1:6" ht="31.5">
      <c r="A154" s="15"/>
      <c r="B154" s="16" t="s">
        <v>28</v>
      </c>
      <c r="C154" s="15" t="s">
        <v>29</v>
      </c>
      <c r="D154" s="17">
        <v>196.28895184135982</v>
      </c>
      <c r="E154" s="17"/>
      <c r="F154" s="17">
        <v>0</v>
      </c>
    </row>
    <row r="155" spans="1:6" ht="15.75">
      <c r="A155" s="19" t="s">
        <v>11</v>
      </c>
      <c r="B155" s="20"/>
      <c r="C155" s="20"/>
      <c r="D155" s="20"/>
      <c r="E155" s="20"/>
      <c r="F155" s="20"/>
    </row>
    <row r="156" spans="1:6" ht="15.75">
      <c r="A156" s="19"/>
      <c r="B156" s="20"/>
      <c r="C156" s="20"/>
      <c r="D156" s="20"/>
      <c r="E156" s="20"/>
      <c r="F156" s="20"/>
    </row>
    <row r="157" spans="1:6" ht="16.5">
      <c r="A157" s="33" t="s">
        <v>13</v>
      </c>
      <c r="B157" s="34"/>
      <c r="C157" s="34"/>
      <c r="D157" s="34"/>
      <c r="E157" s="34"/>
      <c r="F157" s="34"/>
    </row>
    <row r="158" spans="1:6" ht="15.75">
      <c r="A158" s="31" t="s">
        <v>108</v>
      </c>
      <c r="B158" s="32"/>
      <c r="C158" s="32"/>
      <c r="D158" s="32"/>
      <c r="E158" s="32"/>
      <c r="F158" s="32"/>
    </row>
    <row r="160" spans="1:6" ht="78.75">
      <c r="A160" s="13" t="s">
        <v>5</v>
      </c>
      <c r="B160" s="13" t="s">
        <v>0</v>
      </c>
      <c r="C160" s="13" t="s">
        <v>1</v>
      </c>
      <c r="D160" s="13" t="s">
        <v>7</v>
      </c>
      <c r="E160" s="13" t="s">
        <v>8</v>
      </c>
      <c r="F160" s="13" t="s">
        <v>6</v>
      </c>
    </row>
    <row r="161" spans="1:6" ht="31.5">
      <c r="A161" s="15" t="s">
        <v>2</v>
      </c>
      <c r="B161" s="16" t="s">
        <v>14</v>
      </c>
      <c r="C161" s="15" t="s">
        <v>15</v>
      </c>
      <c r="D161" s="17">
        <v>149.278032</v>
      </c>
      <c r="E161" s="17"/>
      <c r="F161" s="17">
        <v>75</v>
      </c>
    </row>
    <row r="162" spans="1:6" ht="31.5">
      <c r="A162" s="15" t="s">
        <v>3</v>
      </c>
      <c r="B162" s="16" t="s">
        <v>16</v>
      </c>
      <c r="C162" s="15" t="s">
        <v>15</v>
      </c>
      <c r="D162" s="17">
        <v>111.32959199999999</v>
      </c>
      <c r="E162" s="17"/>
      <c r="F162" s="17">
        <v>38.468999999999994</v>
      </c>
    </row>
    <row r="163" spans="1:6" ht="31.5">
      <c r="A163" s="15" t="s">
        <v>4</v>
      </c>
      <c r="B163" s="16" t="s">
        <v>17</v>
      </c>
      <c r="C163" s="15" t="s">
        <v>18</v>
      </c>
      <c r="D163" s="17">
        <v>55.492</v>
      </c>
      <c r="E163" s="17"/>
      <c r="F163" s="17">
        <v>37.98</v>
      </c>
    </row>
    <row r="164" spans="1:6" ht="31.5">
      <c r="A164" s="15" t="s">
        <v>9</v>
      </c>
      <c r="B164" s="16" t="s">
        <v>19</v>
      </c>
      <c r="C164" s="15" t="s">
        <v>18</v>
      </c>
      <c r="D164" s="17">
        <f>D163</f>
        <v>55.492</v>
      </c>
      <c r="E164" s="17"/>
      <c r="F164" s="17">
        <v>37.98</v>
      </c>
    </row>
    <row r="165" spans="1:6" ht="15.75">
      <c r="A165" s="15" t="s">
        <v>10</v>
      </c>
      <c r="B165" s="16" t="s">
        <v>21</v>
      </c>
      <c r="C165" s="15"/>
      <c r="D165" s="17">
        <v>282.07866816265056</v>
      </c>
      <c r="E165" s="17"/>
      <c r="F165" s="17">
        <v>164.1690647131208</v>
      </c>
    </row>
    <row r="166" spans="1:6" ht="31.5">
      <c r="A166" s="15" t="s">
        <v>22</v>
      </c>
      <c r="B166" s="16" t="s">
        <v>23</v>
      </c>
      <c r="C166" s="15" t="s">
        <v>20</v>
      </c>
      <c r="D166" s="17">
        <v>232.4602873316562</v>
      </c>
      <c r="E166" s="17"/>
      <c r="F166" s="17">
        <v>126.94496153026535</v>
      </c>
    </row>
    <row r="167" spans="1:6" ht="47.25">
      <c r="A167" s="15"/>
      <c r="B167" s="16" t="s">
        <v>24</v>
      </c>
      <c r="C167" s="15" t="s">
        <v>25</v>
      </c>
      <c r="D167" s="17">
        <v>345.41318713076055</v>
      </c>
      <c r="E167" s="17"/>
      <c r="F167" s="17">
        <v>362.34965424427685</v>
      </c>
    </row>
    <row r="168" spans="1:6" ht="31.5">
      <c r="A168" s="15" t="s">
        <v>26</v>
      </c>
      <c r="B168" s="16" t="s">
        <v>27</v>
      </c>
      <c r="C168" s="15" t="s">
        <v>20</v>
      </c>
      <c r="D168" s="17">
        <f>D165-D166</f>
        <v>49.61838083099437</v>
      </c>
      <c r="E168" s="17"/>
      <c r="F168" s="17">
        <f>F165-F166</f>
        <v>37.22410318285546</v>
      </c>
    </row>
    <row r="169" spans="1:6" ht="31.5">
      <c r="A169" s="15"/>
      <c r="B169" s="16" t="s">
        <v>28</v>
      </c>
      <c r="C169" s="15" t="s">
        <v>29</v>
      </c>
      <c r="D169" s="17">
        <v>197.28411688203616</v>
      </c>
      <c r="E169" s="17"/>
      <c r="F169" s="17">
        <v>197.64428093733545</v>
      </c>
    </row>
    <row r="170" spans="1:6" ht="15.75">
      <c r="A170" s="19" t="s">
        <v>11</v>
      </c>
      <c r="B170" s="20"/>
      <c r="C170" s="20"/>
      <c r="D170" s="20"/>
      <c r="E170" s="20"/>
      <c r="F170" s="20"/>
    </row>
    <row r="173" spans="1:6" ht="16.5">
      <c r="A173" s="33" t="s">
        <v>13</v>
      </c>
      <c r="B173" s="34"/>
      <c r="C173" s="34"/>
      <c r="D173" s="34"/>
      <c r="E173" s="34"/>
      <c r="F173" s="34"/>
    </row>
    <row r="174" spans="1:6" ht="15.75">
      <c r="A174" s="31" t="s">
        <v>109</v>
      </c>
      <c r="B174" s="32"/>
      <c r="C174" s="32"/>
      <c r="D174" s="32"/>
      <c r="E174" s="32"/>
      <c r="F174" s="32"/>
    </row>
    <row r="176" spans="1:6" ht="78.75">
      <c r="A176" s="13" t="s">
        <v>5</v>
      </c>
      <c r="B176" s="13" t="s">
        <v>0</v>
      </c>
      <c r="C176" s="13" t="s">
        <v>1</v>
      </c>
      <c r="D176" s="13" t="s">
        <v>7</v>
      </c>
      <c r="E176" s="13" t="s">
        <v>8</v>
      </c>
      <c r="F176" s="13" t="s">
        <v>6</v>
      </c>
    </row>
    <row r="177" spans="1:6" ht="31.5">
      <c r="A177" s="15" t="s">
        <v>2</v>
      </c>
      <c r="B177" s="16" t="s">
        <v>14</v>
      </c>
      <c r="C177" s="15" t="s">
        <v>15</v>
      </c>
      <c r="D177" s="17">
        <v>3028.812906</v>
      </c>
      <c r="E177" s="17"/>
      <c r="F177" s="17">
        <v>2398</v>
      </c>
    </row>
    <row r="178" spans="1:6" ht="31.5">
      <c r="A178" s="15" t="s">
        <v>3</v>
      </c>
      <c r="B178" s="16" t="s">
        <v>16</v>
      </c>
      <c r="C178" s="15" t="s">
        <v>15</v>
      </c>
      <c r="D178" s="17">
        <v>2885.400374</v>
      </c>
      <c r="E178" s="17"/>
      <c r="F178" s="17">
        <v>2275.5968006416</v>
      </c>
    </row>
    <row r="179" spans="1:6" ht="31.5">
      <c r="A179" s="15" t="s">
        <v>4</v>
      </c>
      <c r="B179" s="16" t="s">
        <v>17</v>
      </c>
      <c r="C179" s="15" t="s">
        <v>18</v>
      </c>
      <c r="D179" s="17">
        <v>0</v>
      </c>
      <c r="E179" s="17"/>
      <c r="F179" s="17">
        <v>0</v>
      </c>
    </row>
    <row r="180" spans="1:6" ht="31.5">
      <c r="A180" s="15" t="s">
        <v>9</v>
      </c>
      <c r="B180" s="16" t="s">
        <v>19</v>
      </c>
      <c r="C180" s="15" t="s">
        <v>18</v>
      </c>
      <c r="D180" s="17">
        <v>0</v>
      </c>
      <c r="E180" s="17"/>
      <c r="F180" s="17">
        <v>0</v>
      </c>
    </row>
    <row r="181" spans="1:6" ht="15.75">
      <c r="A181" s="15" t="s">
        <v>10</v>
      </c>
      <c r="B181" s="16" t="s">
        <v>21</v>
      </c>
      <c r="C181" s="15"/>
      <c r="D181" s="17">
        <v>2485.0919253531047</v>
      </c>
      <c r="E181" s="17"/>
      <c r="F181" s="17">
        <v>2138.4371547455644</v>
      </c>
    </row>
    <row r="182" spans="1:6" ht="31.5">
      <c r="A182" s="15" t="s">
        <v>22</v>
      </c>
      <c r="B182" s="16" t="s">
        <v>23</v>
      </c>
      <c r="C182" s="15" t="s">
        <v>20</v>
      </c>
      <c r="D182" s="17">
        <v>2485.091925353104</v>
      </c>
      <c r="E182" s="17"/>
      <c r="F182" s="17">
        <v>2138.4371547455644</v>
      </c>
    </row>
    <row r="183" spans="1:6" ht="47.25">
      <c r="A183" s="15"/>
      <c r="B183" s="16" t="s">
        <v>24</v>
      </c>
      <c r="C183" s="15" t="s">
        <v>25</v>
      </c>
      <c r="D183" s="17">
        <v>226.75505150054735</v>
      </c>
      <c r="E183" s="17"/>
      <c r="F183" s="17">
        <v>232.15136765212847</v>
      </c>
    </row>
    <row r="184" spans="1:6" ht="31.5">
      <c r="A184" s="15" t="s">
        <v>26</v>
      </c>
      <c r="B184" s="16" t="s">
        <v>27</v>
      </c>
      <c r="C184" s="15" t="s">
        <v>20</v>
      </c>
      <c r="D184" s="17">
        <v>0</v>
      </c>
      <c r="E184" s="17"/>
      <c r="F184" s="17">
        <v>0</v>
      </c>
    </row>
    <row r="185" spans="1:6" ht="31.5">
      <c r="A185" s="15"/>
      <c r="B185" s="16" t="s">
        <v>28</v>
      </c>
      <c r="C185" s="15" t="s">
        <v>29</v>
      </c>
      <c r="D185" s="17">
        <v>0</v>
      </c>
      <c r="E185" s="17"/>
      <c r="F185" s="17">
        <v>0</v>
      </c>
    </row>
    <row r="186" spans="1:6" ht="15.75">
      <c r="A186" s="19" t="s">
        <v>11</v>
      </c>
      <c r="B186" s="20"/>
      <c r="C186" s="20"/>
      <c r="D186" s="20"/>
      <c r="E186" s="20"/>
      <c r="F186" s="20"/>
    </row>
    <row r="189" spans="1:6" ht="16.5">
      <c r="A189" s="33" t="s">
        <v>13</v>
      </c>
      <c r="B189" s="34"/>
      <c r="C189" s="34"/>
      <c r="D189" s="34"/>
      <c r="E189" s="34"/>
      <c r="F189" s="34"/>
    </row>
    <row r="190" spans="1:6" ht="15.75">
      <c r="A190" s="31" t="s">
        <v>110</v>
      </c>
      <c r="B190" s="32"/>
      <c r="C190" s="32"/>
      <c r="D190" s="32"/>
      <c r="E190" s="32"/>
      <c r="F190" s="32"/>
    </row>
    <row r="192" spans="1:6" ht="78.75">
      <c r="A192" s="13" t="s">
        <v>5</v>
      </c>
      <c r="B192" s="13" t="s">
        <v>0</v>
      </c>
      <c r="C192" s="13" t="s">
        <v>1</v>
      </c>
      <c r="D192" s="13" t="s">
        <v>7</v>
      </c>
      <c r="E192" s="13" t="s">
        <v>8</v>
      </c>
      <c r="F192" s="13" t="s">
        <v>6</v>
      </c>
    </row>
    <row r="193" spans="1:6" ht="31.5">
      <c r="A193" s="15" t="s">
        <v>2</v>
      </c>
      <c r="B193" s="16" t="s">
        <v>14</v>
      </c>
      <c r="C193" s="15" t="s">
        <v>15</v>
      </c>
      <c r="D193" s="17">
        <v>4095.188507</v>
      </c>
      <c r="E193" s="17"/>
      <c r="F193" s="17">
        <v>5356</v>
      </c>
    </row>
    <row r="194" spans="1:6" ht="31.5">
      <c r="A194" s="15" t="s">
        <v>3</v>
      </c>
      <c r="B194" s="16" t="s">
        <v>16</v>
      </c>
      <c r="C194" s="15" t="s">
        <v>15</v>
      </c>
      <c r="D194" s="17">
        <v>3880.833825</v>
      </c>
      <c r="E194" s="17"/>
      <c r="F194" s="17">
        <v>5100.7855557889825</v>
      </c>
    </row>
    <row r="195" spans="1:6" ht="31.5">
      <c r="A195" s="15" t="s">
        <v>4</v>
      </c>
      <c r="B195" s="16" t="s">
        <v>17</v>
      </c>
      <c r="C195" s="15" t="s">
        <v>18</v>
      </c>
      <c r="D195" s="17">
        <v>61.73738900000001</v>
      </c>
      <c r="E195" s="17"/>
      <c r="F195" s="17">
        <v>63.700948999999994</v>
      </c>
    </row>
    <row r="196" spans="1:6" ht="31.5">
      <c r="A196" s="15" t="s">
        <v>9</v>
      </c>
      <c r="B196" s="16" t="s">
        <v>19</v>
      </c>
      <c r="C196" s="15" t="s">
        <v>18</v>
      </c>
      <c r="D196" s="17">
        <v>48.450089000000006</v>
      </c>
      <c r="E196" s="17"/>
      <c r="F196" s="17">
        <v>63.700948999999994</v>
      </c>
    </row>
    <row r="197" spans="1:6" ht="15.75">
      <c r="A197" s="15" t="s">
        <v>10</v>
      </c>
      <c r="B197" s="16" t="s">
        <v>21</v>
      </c>
      <c r="C197" s="15"/>
      <c r="D197" s="17">
        <v>6589.843867511499</v>
      </c>
      <c r="E197" s="17"/>
      <c r="F197" s="17">
        <v>9232.25936454938</v>
      </c>
    </row>
    <row r="198" spans="1:6" ht="31.5">
      <c r="A198" s="15" t="s">
        <v>22</v>
      </c>
      <c r="B198" s="16" t="s">
        <v>23</v>
      </c>
      <c r="C198" s="15" t="s">
        <v>20</v>
      </c>
      <c r="D198" s="17">
        <v>6538.574363303174</v>
      </c>
      <c r="E198" s="17"/>
      <c r="F198" s="17">
        <v>9175.584808277606</v>
      </c>
    </row>
    <row r="199" spans="1:6" ht="47.25">
      <c r="A199" s="15"/>
      <c r="B199" s="16" t="s">
        <v>24</v>
      </c>
      <c r="C199" s="15" t="s">
        <v>25</v>
      </c>
      <c r="D199" s="17">
        <v>346.6407967806704</v>
      </c>
      <c r="E199" s="17"/>
      <c r="F199" s="17">
        <v>345.64012645844</v>
      </c>
    </row>
    <row r="200" spans="1:6" ht="15.75">
      <c r="A200" s="15" t="s">
        <v>26</v>
      </c>
      <c r="B200" s="16" t="s">
        <v>27</v>
      </c>
      <c r="C200" s="15" t="s">
        <v>20</v>
      </c>
      <c r="D200" s="17">
        <f>D197-D198</f>
        <v>51.26950420832509</v>
      </c>
      <c r="E200" s="17"/>
      <c r="F200" s="17">
        <f>F197-F198</f>
        <v>56.674556271773326</v>
      </c>
    </row>
    <row r="201" spans="1:6" ht="31.5">
      <c r="A201" s="15"/>
      <c r="B201" s="16" t="s">
        <v>28</v>
      </c>
      <c r="C201" s="15" t="s">
        <v>29</v>
      </c>
      <c r="D201" s="17">
        <v>172.95411109789563</v>
      </c>
      <c r="E201" s="17"/>
      <c r="F201" s="17">
        <v>173.1066197429221</v>
      </c>
    </row>
    <row r="202" spans="1:6" ht="15.75">
      <c r="A202" s="19" t="s">
        <v>11</v>
      </c>
      <c r="B202" s="20"/>
      <c r="C202" s="20"/>
      <c r="D202" s="20"/>
      <c r="E202" s="20"/>
      <c r="F202" s="20"/>
    </row>
    <row r="204" spans="1:6" ht="16.5">
      <c r="A204" s="33" t="s">
        <v>13</v>
      </c>
      <c r="B204" s="34"/>
      <c r="C204" s="34"/>
      <c r="D204" s="34"/>
      <c r="E204" s="34"/>
      <c r="F204" s="34"/>
    </row>
    <row r="205" spans="1:6" ht="15.75">
      <c r="A205" s="31" t="s">
        <v>111</v>
      </c>
      <c r="B205" s="32"/>
      <c r="C205" s="32"/>
      <c r="D205" s="32"/>
      <c r="E205" s="32"/>
      <c r="F205" s="32"/>
    </row>
    <row r="207" spans="1:6" ht="78.75">
      <c r="A207" s="13" t="s">
        <v>5</v>
      </c>
      <c r="B207" s="13" t="s">
        <v>0</v>
      </c>
      <c r="C207" s="13" t="s">
        <v>1</v>
      </c>
      <c r="D207" s="13" t="s">
        <v>7</v>
      </c>
      <c r="E207" s="13" t="s">
        <v>8</v>
      </c>
      <c r="F207" s="13" t="s">
        <v>6</v>
      </c>
    </row>
    <row r="208" spans="1:6" ht="31.5">
      <c r="A208" s="15" t="s">
        <v>2</v>
      </c>
      <c r="B208" s="16" t="s">
        <v>14</v>
      </c>
      <c r="C208" s="15" t="s">
        <v>15</v>
      </c>
      <c r="D208" s="17">
        <v>15994.242642</v>
      </c>
      <c r="E208" s="17"/>
      <c r="F208" s="17">
        <v>15406.999998883995</v>
      </c>
    </row>
    <row r="209" spans="1:6" ht="31.5">
      <c r="A209" s="15" t="s">
        <v>3</v>
      </c>
      <c r="B209" s="16" t="s">
        <v>16</v>
      </c>
      <c r="C209" s="15" t="s">
        <v>15</v>
      </c>
      <c r="D209" s="17">
        <v>15116.525874</v>
      </c>
      <c r="E209" s="17"/>
      <c r="F209" s="17">
        <v>14588.1940669496</v>
      </c>
    </row>
    <row r="210" spans="1:6" ht="31.5">
      <c r="A210" s="15" t="s">
        <v>4</v>
      </c>
      <c r="B210" s="16" t="s">
        <v>17</v>
      </c>
      <c r="C210" s="15" t="s">
        <v>18</v>
      </c>
      <c r="D210" s="17">
        <v>1557.341</v>
      </c>
      <c r="E210" s="17"/>
      <c r="F210" s="17">
        <v>1598.998</v>
      </c>
    </row>
    <row r="211" spans="1:6" ht="31.5">
      <c r="A211" s="15" t="s">
        <v>9</v>
      </c>
      <c r="B211" s="16" t="s">
        <v>19</v>
      </c>
      <c r="C211" s="15" t="s">
        <v>18</v>
      </c>
      <c r="D211" s="17">
        <v>1542.848</v>
      </c>
      <c r="E211" s="17"/>
      <c r="F211" s="17">
        <v>1598.998</v>
      </c>
    </row>
    <row r="212" spans="1:6" ht="15.75">
      <c r="A212" s="15" t="s">
        <v>10</v>
      </c>
      <c r="B212" s="16" t="s">
        <v>21</v>
      </c>
      <c r="C212" s="15"/>
      <c r="D212" s="17">
        <v>12336.846863867971</v>
      </c>
      <c r="E212" s="17"/>
      <c r="F212" s="17">
        <v>14618.971574594754</v>
      </c>
    </row>
    <row r="213" spans="1:6" ht="31.5">
      <c r="A213" s="15" t="s">
        <v>22</v>
      </c>
      <c r="B213" s="16" t="s">
        <v>23</v>
      </c>
      <c r="C213" s="15" t="s">
        <v>20</v>
      </c>
      <c r="D213" s="17">
        <v>11769.470621814267</v>
      </c>
      <c r="E213" s="17"/>
      <c r="F213" s="17">
        <v>13910.80932142191</v>
      </c>
    </row>
    <row r="214" spans="1:6" ht="47.25">
      <c r="A214" s="15"/>
      <c r="B214" s="16" t="s">
        <v>24</v>
      </c>
      <c r="C214" s="15" t="s">
        <v>25</v>
      </c>
      <c r="D214" s="17">
        <v>323.09134620896396</v>
      </c>
      <c r="E214" s="17"/>
      <c r="F214" s="17">
        <v>322.9433038846088</v>
      </c>
    </row>
    <row r="215" spans="1:6" ht="15.75">
      <c r="A215" s="15" t="s">
        <v>26</v>
      </c>
      <c r="B215" s="16" t="s">
        <v>27</v>
      </c>
      <c r="C215" s="15" t="s">
        <v>20</v>
      </c>
      <c r="D215" s="17">
        <f>D212-D213</f>
        <v>567.3762420537041</v>
      </c>
      <c r="E215" s="17"/>
      <c r="F215" s="17">
        <f>F212-F213</f>
        <v>708.1622531728444</v>
      </c>
    </row>
    <row r="216" spans="1:6" ht="31.5">
      <c r="A216" s="15"/>
      <c r="B216" s="16" t="s">
        <v>28</v>
      </c>
      <c r="C216" s="15" t="s">
        <v>29</v>
      </c>
      <c r="D216" s="17">
        <v>151.08958153673473</v>
      </c>
      <c r="E216" s="17"/>
      <c r="F216" s="17">
        <v>151.14994424720726</v>
      </c>
    </row>
    <row r="217" spans="1:6" ht="15.75">
      <c r="A217" s="19" t="s">
        <v>11</v>
      </c>
      <c r="B217" s="20"/>
      <c r="C217" s="20"/>
      <c r="D217" s="20"/>
      <c r="E217" s="20"/>
      <c r="F217" s="20"/>
    </row>
    <row r="219" spans="1:6" ht="16.5">
      <c r="A219" s="33" t="s">
        <v>13</v>
      </c>
      <c r="B219" s="34"/>
      <c r="C219" s="34"/>
      <c r="D219" s="34"/>
      <c r="E219" s="34"/>
      <c r="F219" s="34"/>
    </row>
    <row r="220" spans="1:6" ht="15.75">
      <c r="A220" s="31" t="s">
        <v>112</v>
      </c>
      <c r="B220" s="32"/>
      <c r="C220" s="32"/>
      <c r="D220" s="32"/>
      <c r="E220" s="32"/>
      <c r="F220" s="32"/>
    </row>
    <row r="222" spans="1:6" ht="78.75">
      <c r="A222" s="13" t="s">
        <v>5</v>
      </c>
      <c r="B222" s="13" t="s">
        <v>0</v>
      </c>
      <c r="C222" s="13" t="s">
        <v>1</v>
      </c>
      <c r="D222" s="13" t="s">
        <v>7</v>
      </c>
      <c r="E222" s="13" t="s">
        <v>8</v>
      </c>
      <c r="F222" s="13" t="s">
        <v>6</v>
      </c>
    </row>
    <row r="223" spans="1:6" ht="31.5">
      <c r="A223" s="15" t="s">
        <v>2</v>
      </c>
      <c r="B223" s="16" t="s">
        <v>14</v>
      </c>
      <c r="C223" s="15" t="s">
        <v>15</v>
      </c>
      <c r="D223" s="17">
        <v>492.4038289999999</v>
      </c>
      <c r="E223" s="17"/>
      <c r="F223" s="17">
        <v>240.49970000000005</v>
      </c>
    </row>
    <row r="224" spans="1:6" ht="31.5">
      <c r="A224" s="15" t="s">
        <v>3</v>
      </c>
      <c r="B224" s="16" t="s">
        <v>16</v>
      </c>
      <c r="C224" s="15" t="s">
        <v>15</v>
      </c>
      <c r="D224" s="17">
        <v>335.66398749163324</v>
      </c>
      <c r="E224" s="17"/>
      <c r="F224" s="17">
        <v>152.03540375619323</v>
      </c>
    </row>
    <row r="225" spans="1:6" ht="31.5">
      <c r="A225" s="15" t="s">
        <v>4</v>
      </c>
      <c r="B225" s="16" t="s">
        <v>17</v>
      </c>
      <c r="C225" s="15" t="s">
        <v>18</v>
      </c>
      <c r="D225" s="17">
        <v>139.2976695825958</v>
      </c>
      <c r="E225" s="17"/>
      <c r="F225" s="17">
        <v>108.25356138916825</v>
      </c>
    </row>
    <row r="226" spans="1:6" ht="31.5">
      <c r="A226" s="15" t="s">
        <v>9</v>
      </c>
      <c r="B226" s="16" t="s">
        <v>19</v>
      </c>
      <c r="C226" s="15" t="s">
        <v>18</v>
      </c>
      <c r="D226" s="17">
        <v>104.604973</v>
      </c>
      <c r="E226" s="17"/>
      <c r="F226" s="17">
        <v>108.25356138916825</v>
      </c>
    </row>
    <row r="227" spans="1:6" ht="15.75">
      <c r="A227" s="15" t="s">
        <v>10</v>
      </c>
      <c r="B227" s="16" t="s">
        <v>21</v>
      </c>
      <c r="C227" s="15"/>
      <c r="D227" s="17">
        <v>698.7836149700001</v>
      </c>
      <c r="E227" s="17"/>
      <c r="F227" s="17">
        <v>453.1970316889915</v>
      </c>
    </row>
    <row r="228" spans="1:6" ht="31.5">
      <c r="A228" s="15" t="s">
        <v>22</v>
      </c>
      <c r="B228" s="16" t="s">
        <v>23</v>
      </c>
      <c r="C228" s="15" t="s">
        <v>20</v>
      </c>
      <c r="D228" s="17">
        <v>633.1289294025414</v>
      </c>
      <c r="E228" s="17"/>
      <c r="F228" s="17">
        <v>375.14936196934156</v>
      </c>
    </row>
    <row r="229" spans="1:6" ht="47.25">
      <c r="A229" s="15"/>
      <c r="B229" s="16" t="s">
        <v>24</v>
      </c>
      <c r="C229" s="15" t="s">
        <v>25</v>
      </c>
      <c r="D229" s="17">
        <v>676.391323634881</v>
      </c>
      <c r="E229" s="17"/>
      <c r="F229" s="17">
        <v>752.3944511698469</v>
      </c>
    </row>
    <row r="230" spans="1:6" ht="15.75">
      <c r="A230" s="15" t="s">
        <v>26</v>
      </c>
      <c r="B230" s="16" t="s">
        <v>27</v>
      </c>
      <c r="C230" s="15" t="s">
        <v>20</v>
      </c>
      <c r="D230" s="17">
        <f>D227-D228</f>
        <v>65.65468556745873</v>
      </c>
      <c r="E230" s="17"/>
      <c r="F230" s="17">
        <f>F227-F228</f>
        <v>78.04766971964995</v>
      </c>
    </row>
    <row r="231" spans="1:6" ht="31.5">
      <c r="A231" s="15"/>
      <c r="B231" s="16" t="s">
        <v>28</v>
      </c>
      <c r="C231" s="15" t="s">
        <v>29</v>
      </c>
      <c r="D231" s="17">
        <v>199.49196898907775</v>
      </c>
      <c r="E231" s="17"/>
      <c r="F231" s="17">
        <v>245.73561741456663</v>
      </c>
    </row>
    <row r="232" spans="1:6" ht="15.75">
      <c r="A232" s="19" t="s">
        <v>11</v>
      </c>
      <c r="B232" s="20"/>
      <c r="C232" s="20"/>
      <c r="D232" s="20"/>
      <c r="E232" s="20"/>
      <c r="F232" s="20"/>
    </row>
    <row r="234" spans="1:6" ht="16.5">
      <c r="A234" s="33" t="s">
        <v>13</v>
      </c>
      <c r="B234" s="34"/>
      <c r="C234" s="34"/>
      <c r="D234" s="34"/>
      <c r="E234" s="34"/>
      <c r="F234" s="34"/>
    </row>
    <row r="235" spans="1:6" ht="15.75">
      <c r="A235" s="31" t="s">
        <v>113</v>
      </c>
      <c r="B235" s="32"/>
      <c r="C235" s="32"/>
      <c r="D235" s="32"/>
      <c r="E235" s="32"/>
      <c r="F235" s="32"/>
    </row>
    <row r="237" spans="1:6" ht="78.75">
      <c r="A237" s="13" t="s">
        <v>5</v>
      </c>
      <c r="B237" s="13" t="s">
        <v>0</v>
      </c>
      <c r="C237" s="13" t="s">
        <v>1</v>
      </c>
      <c r="D237" s="13" t="s">
        <v>7</v>
      </c>
      <c r="E237" s="13" t="s">
        <v>8</v>
      </c>
      <c r="F237" s="13" t="s">
        <v>6</v>
      </c>
    </row>
    <row r="238" spans="1:6" ht="31.5">
      <c r="A238" s="15" t="s">
        <v>2</v>
      </c>
      <c r="B238" s="16" t="s">
        <v>14</v>
      </c>
      <c r="C238" s="15" t="s">
        <v>15</v>
      </c>
      <c r="D238" s="17">
        <v>455.192309</v>
      </c>
      <c r="E238" s="17"/>
      <c r="F238" s="17">
        <v>286</v>
      </c>
    </row>
    <row r="239" spans="1:6" ht="31.5">
      <c r="A239" s="15" t="s">
        <v>3</v>
      </c>
      <c r="B239" s="16" t="s">
        <v>16</v>
      </c>
      <c r="C239" s="15" t="s">
        <v>15</v>
      </c>
      <c r="D239" s="17">
        <v>400.05175250836646</v>
      </c>
      <c r="E239" s="17"/>
      <c r="F239" s="17">
        <v>211.52494445639334</v>
      </c>
    </row>
    <row r="240" spans="1:6" ht="31.5">
      <c r="A240" s="15" t="s">
        <v>4</v>
      </c>
      <c r="B240" s="16" t="s">
        <v>17</v>
      </c>
      <c r="C240" s="15" t="s">
        <v>18</v>
      </c>
      <c r="D240" s="17">
        <v>0</v>
      </c>
      <c r="E240" s="17"/>
      <c r="F240" s="17">
        <v>0</v>
      </c>
    </row>
    <row r="241" spans="1:6" ht="31.5">
      <c r="A241" s="15" t="s">
        <v>9</v>
      </c>
      <c r="B241" s="16" t="s">
        <v>19</v>
      </c>
      <c r="C241" s="15" t="s">
        <v>18</v>
      </c>
      <c r="D241" s="17">
        <v>0</v>
      </c>
      <c r="E241" s="17"/>
      <c r="F241" s="17">
        <v>0</v>
      </c>
    </row>
    <row r="242" spans="1:6" ht="15.75">
      <c r="A242" s="15" t="s">
        <v>10</v>
      </c>
      <c r="B242" s="16" t="s">
        <v>21</v>
      </c>
      <c r="C242" s="15"/>
      <c r="D242" s="17">
        <v>479.58476145</v>
      </c>
      <c r="E242" s="17"/>
      <c r="F242" s="17">
        <v>329.2792540439492</v>
      </c>
    </row>
    <row r="243" spans="1:6" ht="31.5">
      <c r="A243" s="15" t="s">
        <v>22</v>
      </c>
      <c r="B243" s="16" t="s">
        <v>23</v>
      </c>
      <c r="C243" s="15" t="s">
        <v>20</v>
      </c>
      <c r="D243" s="17">
        <f>D242</f>
        <v>479.58476145</v>
      </c>
      <c r="E243" s="17"/>
      <c r="F243" s="17">
        <f>F242</f>
        <v>329.2792540439492</v>
      </c>
    </row>
    <row r="244" spans="1:6" ht="47.25">
      <c r="A244" s="15"/>
      <c r="B244" s="16" t="s">
        <v>24</v>
      </c>
      <c r="C244" s="15" t="s">
        <v>25</v>
      </c>
      <c r="D244" s="17">
        <v>329.0446041277424</v>
      </c>
      <c r="E244" s="17"/>
      <c r="F244" s="17">
        <v>332.6115106376867</v>
      </c>
    </row>
    <row r="245" spans="1:6" ht="15.75">
      <c r="A245" s="15" t="s">
        <v>26</v>
      </c>
      <c r="B245" s="16" t="s">
        <v>27</v>
      </c>
      <c r="C245" s="15" t="s">
        <v>20</v>
      </c>
      <c r="D245" s="17">
        <v>0</v>
      </c>
      <c r="E245" s="17"/>
      <c r="F245" s="17">
        <v>0</v>
      </c>
    </row>
    <row r="246" spans="1:6" ht="31.5">
      <c r="A246" s="15"/>
      <c r="B246" s="16" t="s">
        <v>28</v>
      </c>
      <c r="C246" s="15" t="s">
        <v>29</v>
      </c>
      <c r="D246" s="17">
        <v>0</v>
      </c>
      <c r="E246" s="17"/>
      <c r="F246" s="17">
        <v>0</v>
      </c>
    </row>
    <row r="247" spans="1:6" ht="15.75">
      <c r="A247" s="19" t="s">
        <v>11</v>
      </c>
      <c r="B247" s="20"/>
      <c r="C247" s="20"/>
      <c r="D247" s="20"/>
      <c r="E247" s="20"/>
      <c r="F247" s="20"/>
    </row>
    <row r="249" spans="1:6" ht="16.5">
      <c r="A249" s="33" t="s">
        <v>13</v>
      </c>
      <c r="B249" s="34"/>
      <c r="C249" s="34"/>
      <c r="D249" s="34"/>
      <c r="E249" s="34"/>
      <c r="F249" s="34"/>
    </row>
    <row r="250" spans="1:6" ht="15.75">
      <c r="A250" s="31" t="s">
        <v>114</v>
      </c>
      <c r="B250" s="32"/>
      <c r="C250" s="32"/>
      <c r="D250" s="32"/>
      <c r="E250" s="32"/>
      <c r="F250" s="32"/>
    </row>
    <row r="252" spans="1:6" ht="78.75">
      <c r="A252" s="13" t="s">
        <v>5</v>
      </c>
      <c r="B252" s="13" t="s">
        <v>0</v>
      </c>
      <c r="C252" s="13" t="s">
        <v>1</v>
      </c>
      <c r="D252" s="13" t="s">
        <v>7</v>
      </c>
      <c r="E252" s="13" t="s">
        <v>8</v>
      </c>
      <c r="F252" s="13" t="s">
        <v>6</v>
      </c>
    </row>
    <row r="253" spans="1:6" ht="31.5">
      <c r="A253" s="15" t="s">
        <v>2</v>
      </c>
      <c r="B253" s="16" t="s">
        <v>14</v>
      </c>
      <c r="C253" s="15" t="s">
        <v>15</v>
      </c>
      <c r="D253" s="17">
        <v>2651.8453229999996</v>
      </c>
      <c r="E253" s="17"/>
      <c r="F253" s="17">
        <v>2363</v>
      </c>
    </row>
    <row r="254" spans="1:6" ht="31.5">
      <c r="A254" s="15" t="s">
        <v>3</v>
      </c>
      <c r="B254" s="16" t="s">
        <v>16</v>
      </c>
      <c r="C254" s="15" t="s">
        <v>15</v>
      </c>
      <c r="D254" s="17">
        <v>2514.973729</v>
      </c>
      <c r="E254" s="17"/>
      <c r="F254" s="17">
        <v>2235.1795718527687</v>
      </c>
    </row>
    <row r="255" spans="1:6" ht="31.5">
      <c r="A255" s="15" t="s">
        <v>4</v>
      </c>
      <c r="B255" s="16" t="s">
        <v>17</v>
      </c>
      <c r="C255" s="15" t="s">
        <v>18</v>
      </c>
      <c r="D255" s="17">
        <v>0</v>
      </c>
      <c r="E255" s="17"/>
      <c r="F255" s="17">
        <v>0</v>
      </c>
    </row>
    <row r="256" spans="1:6" ht="31.5">
      <c r="A256" s="15" t="s">
        <v>9</v>
      </c>
      <c r="B256" s="16" t="s">
        <v>19</v>
      </c>
      <c r="C256" s="15" t="s">
        <v>18</v>
      </c>
      <c r="D256" s="17">
        <v>0</v>
      </c>
      <c r="E256" s="17"/>
      <c r="F256" s="17">
        <v>0</v>
      </c>
    </row>
    <row r="257" spans="1:6" ht="15.75">
      <c r="A257" s="15" t="s">
        <v>10</v>
      </c>
      <c r="B257" s="16" t="s">
        <v>21</v>
      </c>
      <c r="C257" s="15"/>
      <c r="D257" s="17">
        <v>2284.6174730878815</v>
      </c>
      <c r="E257" s="17"/>
      <c r="F257" s="17">
        <v>2263.48948211411</v>
      </c>
    </row>
    <row r="258" spans="1:6" ht="31.5">
      <c r="A258" s="15" t="s">
        <v>22</v>
      </c>
      <c r="B258" s="16" t="s">
        <v>23</v>
      </c>
      <c r="C258" s="15" t="s">
        <v>20</v>
      </c>
      <c r="D258" s="17">
        <v>2284.6174730878815</v>
      </c>
      <c r="E258" s="17"/>
      <c r="F258" s="17">
        <v>2263.48948211411</v>
      </c>
    </row>
    <row r="259" spans="1:6" ht="47.25">
      <c r="A259" s="15"/>
      <c r="B259" s="16" t="s">
        <v>24</v>
      </c>
      <c r="C259" s="15" t="s">
        <v>25</v>
      </c>
      <c r="D259" s="17">
        <v>223.75794265981182</v>
      </c>
      <c r="E259" s="17"/>
      <c r="F259" s="17">
        <v>232.30639869199766</v>
      </c>
    </row>
    <row r="260" spans="1:6" ht="15.75">
      <c r="A260" s="15" t="s">
        <v>26</v>
      </c>
      <c r="B260" s="16" t="s">
        <v>27</v>
      </c>
      <c r="C260" s="15" t="s">
        <v>20</v>
      </c>
      <c r="D260" s="17">
        <v>0</v>
      </c>
      <c r="E260" s="17"/>
      <c r="F260" s="17">
        <v>0</v>
      </c>
    </row>
    <row r="261" spans="1:6" ht="31.5">
      <c r="A261" s="15"/>
      <c r="B261" s="16" t="s">
        <v>28</v>
      </c>
      <c r="C261" s="15" t="s">
        <v>29</v>
      </c>
      <c r="D261" s="17">
        <v>0</v>
      </c>
      <c r="E261" s="17"/>
      <c r="F261" s="17">
        <v>0</v>
      </c>
    </row>
    <row r="262" spans="1:6" ht="15.75">
      <c r="A262" s="19" t="s">
        <v>11</v>
      </c>
      <c r="B262" s="20"/>
      <c r="C262" s="20"/>
      <c r="D262" s="20"/>
      <c r="E262" s="20"/>
      <c r="F262" s="20"/>
    </row>
    <row r="264" spans="1:6" ht="16.5">
      <c r="A264" s="33" t="s">
        <v>13</v>
      </c>
      <c r="B264" s="34"/>
      <c r="C264" s="34"/>
      <c r="D264" s="34"/>
      <c r="E264" s="34"/>
      <c r="F264" s="34"/>
    </row>
    <row r="265" spans="1:6" ht="15.75">
      <c r="A265" s="31" t="s">
        <v>115</v>
      </c>
      <c r="B265" s="32"/>
      <c r="C265" s="32"/>
      <c r="D265" s="32"/>
      <c r="E265" s="32"/>
      <c r="F265" s="32"/>
    </row>
    <row r="267" spans="1:6" ht="78.75">
      <c r="A267" s="13" t="s">
        <v>5</v>
      </c>
      <c r="B267" s="13" t="s">
        <v>0</v>
      </c>
      <c r="C267" s="13" t="s">
        <v>1</v>
      </c>
      <c r="D267" s="13" t="s">
        <v>7</v>
      </c>
      <c r="E267" s="13" t="s">
        <v>8</v>
      </c>
      <c r="F267" s="13" t="s">
        <v>6</v>
      </c>
    </row>
    <row r="268" spans="1:6" ht="31.5">
      <c r="A268" s="15" t="s">
        <v>2</v>
      </c>
      <c r="B268" s="16" t="s">
        <v>14</v>
      </c>
      <c r="C268" s="15" t="s">
        <v>15</v>
      </c>
      <c r="D268" s="17">
        <v>650.197012</v>
      </c>
      <c r="E268" s="17"/>
      <c r="F268" s="17">
        <v>634</v>
      </c>
    </row>
    <row r="269" spans="1:6" ht="31.5">
      <c r="A269" s="15" t="s">
        <v>3</v>
      </c>
      <c r="B269" s="16" t="s">
        <v>16</v>
      </c>
      <c r="C269" s="15" t="s">
        <v>15</v>
      </c>
      <c r="D269" s="17">
        <v>638.998871</v>
      </c>
      <c r="E269" s="17"/>
      <c r="F269" s="17">
        <v>622.0006486121978</v>
      </c>
    </row>
    <row r="270" spans="1:6" ht="31.5">
      <c r="A270" s="15" t="s">
        <v>4</v>
      </c>
      <c r="B270" s="16" t="s">
        <v>17</v>
      </c>
      <c r="C270" s="15" t="s">
        <v>18</v>
      </c>
      <c r="D270" s="17">
        <v>0</v>
      </c>
      <c r="E270" s="17"/>
      <c r="F270" s="17">
        <v>0</v>
      </c>
    </row>
    <row r="271" spans="1:6" ht="31.5">
      <c r="A271" s="15" t="s">
        <v>9</v>
      </c>
      <c r="B271" s="16" t="s">
        <v>19</v>
      </c>
      <c r="C271" s="15" t="s">
        <v>18</v>
      </c>
      <c r="D271" s="17">
        <v>0</v>
      </c>
      <c r="E271" s="17"/>
      <c r="F271" s="17">
        <v>0</v>
      </c>
    </row>
    <row r="272" spans="1:6" ht="15.75">
      <c r="A272" s="15" t="s">
        <v>10</v>
      </c>
      <c r="B272" s="16" t="s">
        <v>21</v>
      </c>
      <c r="C272" s="15"/>
      <c r="D272" s="17">
        <v>1152.1487252921247</v>
      </c>
      <c r="E272" s="17"/>
      <c r="F272" s="17">
        <v>1223.9390497065585</v>
      </c>
    </row>
    <row r="273" spans="1:6" ht="31.5">
      <c r="A273" s="15" t="s">
        <v>22</v>
      </c>
      <c r="B273" s="16" t="s">
        <v>23</v>
      </c>
      <c r="C273" s="15" t="s">
        <v>20</v>
      </c>
      <c r="D273" s="17">
        <v>1152.148725292125</v>
      </c>
      <c r="E273" s="17"/>
      <c r="F273" s="17">
        <v>1223.9390497065585</v>
      </c>
    </row>
    <row r="274" spans="1:6" ht="47.25">
      <c r="A274" s="15"/>
      <c r="B274" s="16" t="s">
        <v>24</v>
      </c>
      <c r="C274" s="15" t="s">
        <v>25</v>
      </c>
      <c r="D274" s="17">
        <v>375.59793867000553</v>
      </c>
      <c r="E274" s="17"/>
      <c r="F274" s="17">
        <v>375.52412373610565</v>
      </c>
    </row>
    <row r="275" spans="1:6" ht="15.75">
      <c r="A275" s="15" t="s">
        <v>26</v>
      </c>
      <c r="B275" s="16" t="s">
        <v>27</v>
      </c>
      <c r="C275" s="15" t="s">
        <v>20</v>
      </c>
      <c r="D275" s="17">
        <v>0</v>
      </c>
      <c r="E275" s="17"/>
      <c r="F275" s="17">
        <v>0</v>
      </c>
    </row>
    <row r="276" spans="1:6" ht="31.5">
      <c r="A276" s="15"/>
      <c r="B276" s="16" t="s">
        <v>28</v>
      </c>
      <c r="C276" s="15" t="s">
        <v>29</v>
      </c>
      <c r="D276" s="17">
        <v>0</v>
      </c>
      <c r="E276" s="17"/>
      <c r="F276" s="17">
        <v>0</v>
      </c>
    </row>
    <row r="277" spans="1:6" ht="15.75">
      <c r="A277" s="19" t="s">
        <v>11</v>
      </c>
      <c r="B277" s="20"/>
      <c r="C277" s="20"/>
      <c r="D277" s="20"/>
      <c r="E277" s="20"/>
      <c r="F277" s="20"/>
    </row>
    <row r="279" spans="1:6" ht="16.5">
      <c r="A279" s="33" t="s">
        <v>13</v>
      </c>
      <c r="B279" s="34"/>
      <c r="C279" s="34"/>
      <c r="D279" s="34"/>
      <c r="E279" s="34"/>
      <c r="F279" s="34"/>
    </row>
    <row r="280" spans="1:6" ht="15.75">
      <c r="A280" s="31" t="s">
        <v>116</v>
      </c>
      <c r="B280" s="32"/>
      <c r="C280" s="32"/>
      <c r="D280" s="32"/>
      <c r="E280" s="32"/>
      <c r="F280" s="32"/>
    </row>
    <row r="282" spans="1:6" ht="78.75">
      <c r="A282" s="13" t="s">
        <v>5</v>
      </c>
      <c r="B282" s="13" t="s">
        <v>0</v>
      </c>
      <c r="C282" s="13" t="s">
        <v>1</v>
      </c>
      <c r="D282" s="13" t="s">
        <v>7</v>
      </c>
      <c r="E282" s="13" t="s">
        <v>8</v>
      </c>
      <c r="F282" s="13" t="s">
        <v>6</v>
      </c>
    </row>
    <row r="283" spans="1:6" ht="31.5">
      <c r="A283" s="15" t="s">
        <v>2</v>
      </c>
      <c r="B283" s="16" t="s">
        <v>14</v>
      </c>
      <c r="C283" s="15" t="s">
        <v>15</v>
      </c>
      <c r="D283" s="17">
        <v>655.0786509999999</v>
      </c>
      <c r="E283" s="17"/>
      <c r="F283" s="17">
        <v>657</v>
      </c>
    </row>
    <row r="284" spans="1:6" ht="31.5">
      <c r="A284" s="15" t="s">
        <v>3</v>
      </c>
      <c r="B284" s="16" t="s">
        <v>16</v>
      </c>
      <c r="C284" s="15" t="s">
        <v>15</v>
      </c>
      <c r="D284" s="17">
        <v>643.833821</v>
      </c>
      <c r="E284" s="17"/>
      <c r="F284" s="17">
        <v>644.5555109357471</v>
      </c>
    </row>
    <row r="285" spans="1:6" ht="31.5">
      <c r="A285" s="15" t="s">
        <v>4</v>
      </c>
      <c r="B285" s="16" t="s">
        <v>17</v>
      </c>
      <c r="C285" s="15" t="s">
        <v>18</v>
      </c>
      <c r="D285" s="17">
        <v>0</v>
      </c>
      <c r="E285" s="17"/>
      <c r="F285" s="17">
        <v>0</v>
      </c>
    </row>
    <row r="286" spans="1:6" ht="31.5">
      <c r="A286" s="15" t="s">
        <v>9</v>
      </c>
      <c r="B286" s="16" t="s">
        <v>19</v>
      </c>
      <c r="C286" s="15" t="s">
        <v>18</v>
      </c>
      <c r="D286" s="17">
        <v>0</v>
      </c>
      <c r="E286" s="17"/>
      <c r="F286" s="17">
        <v>0</v>
      </c>
    </row>
    <row r="287" spans="1:6" ht="15.75">
      <c r="A287" s="15" t="s">
        <v>10</v>
      </c>
      <c r="B287" s="16" t="s">
        <v>21</v>
      </c>
      <c r="C287" s="15"/>
      <c r="D287" s="17">
        <v>1154.2800924573594</v>
      </c>
      <c r="E287" s="17"/>
      <c r="F287" s="17">
        <v>1263.5449473588865</v>
      </c>
    </row>
    <row r="288" spans="1:6" ht="31.5">
      <c r="A288" s="15" t="s">
        <v>22</v>
      </c>
      <c r="B288" s="16" t="s">
        <v>23</v>
      </c>
      <c r="C288" s="15" t="s">
        <v>20</v>
      </c>
      <c r="D288" s="17">
        <v>1154.2800924573596</v>
      </c>
      <c r="E288" s="17"/>
      <c r="F288" s="17">
        <v>1263.5449473588865</v>
      </c>
    </row>
    <row r="289" spans="1:6" ht="47.25">
      <c r="A289" s="15"/>
      <c r="B289" s="16" t="s">
        <v>24</v>
      </c>
      <c r="C289" s="15" t="s">
        <v>25</v>
      </c>
      <c r="D289" s="17">
        <v>372.7193934339789</v>
      </c>
      <c r="E289" s="17"/>
      <c r="F289" s="17">
        <v>373.8397042693907</v>
      </c>
    </row>
    <row r="290" spans="1:6" ht="15.75">
      <c r="A290" s="15" t="s">
        <v>26</v>
      </c>
      <c r="B290" s="16" t="s">
        <v>27</v>
      </c>
      <c r="C290" s="15" t="s">
        <v>20</v>
      </c>
      <c r="D290" s="17">
        <v>0</v>
      </c>
      <c r="E290" s="17"/>
      <c r="F290" s="17">
        <v>0</v>
      </c>
    </row>
    <row r="291" spans="1:6" ht="31.5">
      <c r="A291" s="15"/>
      <c r="B291" s="16" t="s">
        <v>28</v>
      </c>
      <c r="C291" s="15" t="s">
        <v>29</v>
      </c>
      <c r="D291" s="17">
        <v>0</v>
      </c>
      <c r="E291" s="17"/>
      <c r="F291" s="17">
        <v>0</v>
      </c>
    </row>
    <row r="292" spans="1:6" ht="15.75">
      <c r="A292" s="19" t="s">
        <v>11</v>
      </c>
      <c r="B292" s="20"/>
      <c r="C292" s="20"/>
      <c r="D292" s="20"/>
      <c r="E292" s="20"/>
      <c r="F292" s="20"/>
    </row>
  </sheetData>
  <sheetProtection/>
  <mergeCells count="39">
    <mergeCell ref="A265:F265"/>
    <mergeCell ref="A279:F279"/>
    <mergeCell ref="A280:F280"/>
    <mergeCell ref="E1:F1"/>
    <mergeCell ref="A5:F5"/>
    <mergeCell ref="A53:F53"/>
    <mergeCell ref="A67:F67"/>
    <mergeCell ref="A68:F68"/>
    <mergeCell ref="A97:F97"/>
    <mergeCell ref="A82:F82"/>
    <mergeCell ref="A264:F264"/>
    <mergeCell ref="A142:F142"/>
    <mergeCell ref="A143:F143"/>
    <mergeCell ref="A127:F127"/>
    <mergeCell ref="A113:F113"/>
    <mergeCell ref="A173:F173"/>
    <mergeCell ref="A174:F174"/>
    <mergeCell ref="A189:F189"/>
    <mergeCell ref="A190:F190"/>
    <mergeCell ref="A204:F204"/>
    <mergeCell ref="A6:F6"/>
    <mergeCell ref="A20:F20"/>
    <mergeCell ref="A21:F21"/>
    <mergeCell ref="A35:F35"/>
    <mergeCell ref="A36:F36"/>
    <mergeCell ref="A83:F83"/>
    <mergeCell ref="A52:F52"/>
    <mergeCell ref="A157:F157"/>
    <mergeCell ref="A158:F158"/>
    <mergeCell ref="A128:F128"/>
    <mergeCell ref="A98:F98"/>
    <mergeCell ref="A112:F112"/>
    <mergeCell ref="A249:F249"/>
    <mergeCell ref="A250:F250"/>
    <mergeCell ref="A205:F205"/>
    <mergeCell ref="A219:F219"/>
    <mergeCell ref="A220:F220"/>
    <mergeCell ref="A234:F234"/>
    <mergeCell ref="A235:F235"/>
  </mergeCells>
  <printOptions/>
  <pageMargins left="0.7874015748031497" right="0.7086614173228347" top="0.7874015748031497" bottom="0.3937007874015748" header="0.1968503937007874" footer="0.1968503937007874"/>
  <pageSetup fitToHeight="7" orientation="portrait" paperSize="9" scale="7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9" manualBreakCount="9">
    <brk id="34" max="5" man="1"/>
    <brk id="66" max="5" man="1"/>
    <brk id="96" max="5" man="1"/>
    <brk id="126" max="5" man="1"/>
    <brk id="156" max="5" man="1"/>
    <brk id="187" max="5" man="1"/>
    <brk id="218" max="5" man="1"/>
    <brk id="248" max="5" man="1"/>
    <brk id="27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4"/>
  <sheetViews>
    <sheetView view="pageBreakPreview" zoomScale="85" zoomScaleNormal="75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A6" sqref="A6:AC6"/>
    </sheetView>
  </sheetViews>
  <sheetFormatPr defaultColWidth="9.00390625" defaultRowHeight="12.75"/>
  <cols>
    <col min="1" max="1" width="7.75390625" style="1" customWidth="1"/>
    <col min="2" max="2" width="33.75390625" style="1" bestFit="1" customWidth="1"/>
    <col min="3" max="3" width="11.625" style="1" customWidth="1"/>
    <col min="4" max="5" width="15.25390625" style="1" customWidth="1"/>
    <col min="6" max="29" width="9.125" style="1" customWidth="1"/>
    <col min="30" max="16384" width="9.125" style="1" customWidth="1"/>
  </cols>
  <sheetData>
    <row r="1" spans="17:21" ht="68.25" customHeight="1">
      <c r="Q1" s="44" t="s">
        <v>30</v>
      </c>
      <c r="R1" s="44"/>
      <c r="S1" s="44"/>
      <c r="T1" s="44"/>
      <c r="U1" s="44"/>
    </row>
    <row r="5" spans="1:29" ht="16.5">
      <c r="A5" s="37" t="s">
        <v>31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8"/>
      <c r="U5" s="38"/>
      <c r="V5" s="38"/>
      <c r="W5" s="38"/>
      <c r="X5" s="38"/>
      <c r="Y5" s="38"/>
      <c r="Z5" s="38"/>
      <c r="AA5" s="38"/>
      <c r="AB5" s="38"/>
      <c r="AC5" s="38"/>
    </row>
    <row r="6" spans="1:29" ht="15.75">
      <c r="A6" s="39" t="s">
        <v>58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8" spans="1:29" ht="47.25" customHeight="1">
      <c r="A8" s="40" t="s">
        <v>5</v>
      </c>
      <c r="B8" s="40" t="s">
        <v>0</v>
      </c>
      <c r="C8" s="40" t="s">
        <v>32</v>
      </c>
      <c r="D8" s="40" t="s">
        <v>33</v>
      </c>
      <c r="E8" s="40"/>
      <c r="F8" s="40" t="s">
        <v>34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 t="s">
        <v>35</v>
      </c>
      <c r="S8" s="40"/>
      <c r="T8" s="41"/>
      <c r="U8" s="41"/>
      <c r="V8" s="41"/>
      <c r="W8" s="41"/>
      <c r="X8" s="41"/>
      <c r="Y8" s="41"/>
      <c r="Z8" s="41"/>
      <c r="AA8" s="41"/>
      <c r="AB8" s="41"/>
      <c r="AC8" s="41"/>
    </row>
    <row r="9" spans="1:29" ht="15.75">
      <c r="A9" s="40"/>
      <c r="B9" s="40"/>
      <c r="C9" s="40"/>
      <c r="D9" s="4" t="s">
        <v>96</v>
      </c>
      <c r="E9" s="4" t="s">
        <v>97</v>
      </c>
      <c r="F9" s="4" t="s">
        <v>45</v>
      </c>
      <c r="G9" s="4" t="s">
        <v>46</v>
      </c>
      <c r="H9" s="4" t="s">
        <v>47</v>
      </c>
      <c r="I9" s="4" t="s">
        <v>48</v>
      </c>
      <c r="J9" s="4" t="s">
        <v>49</v>
      </c>
      <c r="K9" s="4" t="s">
        <v>50</v>
      </c>
      <c r="L9" s="4" t="s">
        <v>51</v>
      </c>
      <c r="M9" s="4" t="s">
        <v>52</v>
      </c>
      <c r="N9" s="4" t="s">
        <v>53</v>
      </c>
      <c r="O9" s="4" t="s">
        <v>55</v>
      </c>
      <c r="P9" s="4" t="s">
        <v>54</v>
      </c>
      <c r="Q9" s="4" t="s">
        <v>56</v>
      </c>
      <c r="R9" s="4" t="s">
        <v>45</v>
      </c>
      <c r="S9" s="4" t="s">
        <v>46</v>
      </c>
      <c r="T9" s="5" t="s">
        <v>47</v>
      </c>
      <c r="U9" s="5" t="s">
        <v>48</v>
      </c>
      <c r="V9" s="5" t="s">
        <v>49</v>
      </c>
      <c r="W9" s="5" t="s">
        <v>50</v>
      </c>
      <c r="X9" s="5" t="s">
        <v>51</v>
      </c>
      <c r="Y9" s="5" t="s">
        <v>52</v>
      </c>
      <c r="Z9" s="5" t="s">
        <v>53</v>
      </c>
      <c r="AA9" s="5" t="s">
        <v>55</v>
      </c>
      <c r="AB9" s="5" t="s">
        <v>54</v>
      </c>
      <c r="AC9" s="5" t="s">
        <v>56</v>
      </c>
    </row>
    <row r="10" spans="1:29" ht="30">
      <c r="A10" s="45" t="s">
        <v>36</v>
      </c>
      <c r="B10" s="46" t="s">
        <v>37</v>
      </c>
      <c r="C10" s="45" t="s">
        <v>38</v>
      </c>
      <c r="D10" s="47"/>
      <c r="E10" s="47"/>
      <c r="F10" s="11">
        <v>951.1316899734072</v>
      </c>
      <c r="G10" s="11">
        <v>951.1316899734072</v>
      </c>
      <c r="H10" s="11">
        <v>951.1316899734072</v>
      </c>
      <c r="I10" s="11">
        <v>951.1316899734072</v>
      </c>
      <c r="J10" s="11">
        <v>951.1316899734072</v>
      </c>
      <c r="K10" s="11">
        <v>951.1316899734072</v>
      </c>
      <c r="L10" s="11">
        <v>981.5957649909558</v>
      </c>
      <c r="M10" s="11">
        <v>981.5957649909558</v>
      </c>
      <c r="N10" s="11">
        <v>981.5957649909558</v>
      </c>
      <c r="O10" s="11">
        <v>981.5957649909558</v>
      </c>
      <c r="P10" s="11">
        <v>981.5957649909558</v>
      </c>
      <c r="Q10" s="11">
        <v>981.5957649909558</v>
      </c>
      <c r="R10" s="11">
        <v>1306.615353255929</v>
      </c>
      <c r="S10" s="11">
        <v>1311.6081889356535</v>
      </c>
      <c r="T10" s="11">
        <v>1331.5880069307975</v>
      </c>
      <c r="U10" s="11">
        <v>1392.1545549634045</v>
      </c>
      <c r="V10" s="11">
        <v>1440.4838105043382</v>
      </c>
      <c r="W10" s="11">
        <v>1444.9474328892748</v>
      </c>
      <c r="X10" s="11">
        <v>1496.4415133402235</v>
      </c>
      <c r="Y10" s="11">
        <v>1494.4324329202313</v>
      </c>
      <c r="Z10" s="11">
        <v>1479.249977140334</v>
      </c>
      <c r="AA10" s="11">
        <v>1445.6546654780716</v>
      </c>
      <c r="AB10" s="11">
        <v>1417.516676257693</v>
      </c>
      <c r="AC10" s="11">
        <v>1350.4586086509098</v>
      </c>
    </row>
    <row r="11" spans="1:29" ht="30">
      <c r="A11" s="45"/>
      <c r="B11" s="46" t="s">
        <v>39</v>
      </c>
      <c r="C11" s="45" t="s">
        <v>38</v>
      </c>
      <c r="D11" s="11"/>
      <c r="E11" s="11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11">
        <v>1219.8937880896533</v>
      </c>
      <c r="S11" s="11">
        <v>1224.5599896594892</v>
      </c>
      <c r="T11" s="11">
        <v>1243.2327167577546</v>
      </c>
      <c r="U11" s="11">
        <v>1299.8369672555182</v>
      </c>
      <c r="V11" s="11">
        <v>1345.004495798447</v>
      </c>
      <c r="W11" s="11">
        <v>1349.1761055039951</v>
      </c>
      <c r="X11" s="11">
        <v>1397.2492479815173</v>
      </c>
      <c r="Y11" s="11">
        <v>1395.371602729188</v>
      </c>
      <c r="Z11" s="11">
        <v>1381.1823917199383</v>
      </c>
      <c r="AA11" s="11">
        <v>1349.7849041851136</v>
      </c>
      <c r="AB11" s="11">
        <v>1323.487717997844</v>
      </c>
      <c r="AC11" s="11">
        <v>1260.8166267765512</v>
      </c>
    </row>
    <row r="12" spans="1:29" ht="15.75">
      <c r="A12" s="3" t="s">
        <v>119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4" spans="1:29" ht="16.5">
      <c r="A14" s="37" t="s">
        <v>31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48"/>
      <c r="U14" s="48"/>
      <c r="V14" s="48"/>
      <c r="W14" s="48"/>
      <c r="X14" s="48"/>
      <c r="Y14" s="48"/>
      <c r="Z14" s="48"/>
      <c r="AA14" s="48"/>
      <c r="AB14" s="48"/>
      <c r="AC14" s="48"/>
    </row>
    <row r="15" spans="1:29" ht="15.75">
      <c r="A15" s="39" t="s">
        <v>59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</row>
    <row r="17" spans="1:29" ht="45" customHeight="1">
      <c r="A17" s="50" t="s">
        <v>5</v>
      </c>
      <c r="B17" s="50" t="s">
        <v>0</v>
      </c>
      <c r="C17" s="50" t="s">
        <v>32</v>
      </c>
      <c r="D17" s="50" t="s">
        <v>33</v>
      </c>
      <c r="E17" s="50"/>
      <c r="F17" s="50" t="s">
        <v>34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 t="s">
        <v>35</v>
      </c>
      <c r="S17" s="50"/>
      <c r="T17" s="51"/>
      <c r="U17" s="51"/>
      <c r="V17" s="51"/>
      <c r="W17" s="51"/>
      <c r="X17" s="51"/>
      <c r="Y17" s="51"/>
      <c r="Z17" s="51"/>
      <c r="AA17" s="51"/>
      <c r="AB17" s="51"/>
      <c r="AC17" s="51"/>
    </row>
    <row r="18" spans="1:29" ht="15.75">
      <c r="A18" s="50"/>
      <c r="B18" s="50"/>
      <c r="C18" s="50"/>
      <c r="D18" s="52" t="s">
        <v>96</v>
      </c>
      <c r="E18" s="52" t="s">
        <v>97</v>
      </c>
      <c r="F18" s="52" t="s">
        <v>45</v>
      </c>
      <c r="G18" s="52" t="s">
        <v>46</v>
      </c>
      <c r="H18" s="52" t="s">
        <v>47</v>
      </c>
      <c r="I18" s="52" t="s">
        <v>48</v>
      </c>
      <c r="J18" s="52" t="s">
        <v>49</v>
      </c>
      <c r="K18" s="52" t="s">
        <v>50</v>
      </c>
      <c r="L18" s="52" t="s">
        <v>51</v>
      </c>
      <c r="M18" s="52" t="s">
        <v>52</v>
      </c>
      <c r="N18" s="52" t="s">
        <v>53</v>
      </c>
      <c r="O18" s="52" t="s">
        <v>55</v>
      </c>
      <c r="P18" s="52" t="s">
        <v>54</v>
      </c>
      <c r="Q18" s="52" t="s">
        <v>56</v>
      </c>
      <c r="R18" s="52" t="s">
        <v>45</v>
      </c>
      <c r="S18" s="52" t="s">
        <v>46</v>
      </c>
      <c r="T18" s="5" t="s">
        <v>47</v>
      </c>
      <c r="U18" s="5" t="s">
        <v>48</v>
      </c>
      <c r="V18" s="5" t="s">
        <v>49</v>
      </c>
      <c r="W18" s="5" t="s">
        <v>50</v>
      </c>
      <c r="X18" s="5" t="s">
        <v>51</v>
      </c>
      <c r="Y18" s="5" t="s">
        <v>52</v>
      </c>
      <c r="Z18" s="5" t="s">
        <v>53</v>
      </c>
      <c r="AA18" s="5" t="s">
        <v>55</v>
      </c>
      <c r="AB18" s="5" t="s">
        <v>54</v>
      </c>
      <c r="AC18" s="5" t="s">
        <v>56</v>
      </c>
    </row>
    <row r="19" spans="1:29" ht="30">
      <c r="A19" s="45" t="s">
        <v>36</v>
      </c>
      <c r="B19" s="46" t="s">
        <v>37</v>
      </c>
      <c r="C19" s="45" t="s">
        <v>38</v>
      </c>
      <c r="D19" s="47"/>
      <c r="E19" s="47"/>
      <c r="F19" s="11">
        <v>951.6434259544745</v>
      </c>
      <c r="G19" s="11">
        <v>951.6434259544745</v>
      </c>
      <c r="H19" s="11">
        <v>951.6434259544745</v>
      </c>
      <c r="I19" s="11">
        <v>951.6434259544745</v>
      </c>
      <c r="J19" s="11">
        <v>951.6434259544745</v>
      </c>
      <c r="K19" s="11">
        <v>951.6434259544745</v>
      </c>
      <c r="L19" s="11">
        <v>968.4764693604993</v>
      </c>
      <c r="M19" s="11">
        <v>968.4764693604993</v>
      </c>
      <c r="N19" s="11">
        <v>968.4764693604993</v>
      </c>
      <c r="O19" s="11">
        <v>968.4764693604993</v>
      </c>
      <c r="P19" s="11">
        <v>968.4764693604993</v>
      </c>
      <c r="Q19" s="11">
        <v>968.4764693604993</v>
      </c>
      <c r="R19" s="11">
        <v>1290.958168507613</v>
      </c>
      <c r="S19" s="11">
        <v>1288.7789547126608</v>
      </c>
      <c r="T19" s="11">
        <v>1313.6620251596967</v>
      </c>
      <c r="U19" s="11">
        <v>1370.0561110701826</v>
      </c>
      <c r="V19" s="11">
        <v>1416.9591452986792</v>
      </c>
      <c r="W19" s="11">
        <v>1417.6457034985983</v>
      </c>
      <c r="X19" s="11">
        <v>1464.6769995026061</v>
      </c>
      <c r="Y19" s="11">
        <v>1467.2272036956977</v>
      </c>
      <c r="Z19" s="11">
        <v>1446.4809271946556</v>
      </c>
      <c r="AA19" s="11">
        <v>1455.607057793992</v>
      </c>
      <c r="AB19" s="11">
        <v>1397.0273684978463</v>
      </c>
      <c r="AC19" s="11">
        <v>1331.328561726712</v>
      </c>
    </row>
    <row r="20" spans="1:29" ht="30">
      <c r="A20" s="45"/>
      <c r="B20" s="46" t="s">
        <v>39</v>
      </c>
      <c r="C20" s="45" t="s">
        <v>38</v>
      </c>
      <c r="D20" s="11"/>
      <c r="E20" s="11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11">
        <v>1205.2609051473019</v>
      </c>
      <c r="S20" s="11">
        <v>1203.2242567408045</v>
      </c>
      <c r="T20" s="11">
        <v>1226.4794627660717</v>
      </c>
      <c r="U20" s="11">
        <v>1279.1842159534417</v>
      </c>
      <c r="V20" s="11">
        <v>1323.018827381943</v>
      </c>
      <c r="W20" s="11">
        <v>1323.6604705594377</v>
      </c>
      <c r="X20" s="11">
        <v>1367.5627864510336</v>
      </c>
      <c r="Y20" s="11">
        <v>1369.9461548557922</v>
      </c>
      <c r="Z20" s="11">
        <v>1350.5571113968742</v>
      </c>
      <c r="AA20" s="11">
        <v>1359.0862054149457</v>
      </c>
      <c r="AB20" s="11">
        <v>1304.3388322409778</v>
      </c>
      <c r="AC20" s="11">
        <v>1242.9380782492635</v>
      </c>
    </row>
    <row r="21" spans="1:29" ht="15.75">
      <c r="A21" s="3" t="s">
        <v>119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3" spans="1:29" ht="16.5">
      <c r="A23" s="37" t="s">
        <v>31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48"/>
      <c r="U23" s="48"/>
      <c r="V23" s="48"/>
      <c r="W23" s="48"/>
      <c r="X23" s="48"/>
      <c r="Y23" s="48"/>
      <c r="Z23" s="48"/>
      <c r="AA23" s="48"/>
      <c r="AB23" s="48"/>
      <c r="AC23" s="48"/>
    </row>
    <row r="24" spans="1:29" ht="15.75">
      <c r="A24" s="43" t="s">
        <v>83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</row>
    <row r="26" spans="1:29" ht="44.25" customHeight="1">
      <c r="A26" s="50" t="s">
        <v>5</v>
      </c>
      <c r="B26" s="50" t="s">
        <v>0</v>
      </c>
      <c r="C26" s="50" t="s">
        <v>32</v>
      </c>
      <c r="D26" s="50" t="s">
        <v>33</v>
      </c>
      <c r="E26" s="50"/>
      <c r="F26" s="50" t="s">
        <v>34</v>
      </c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 t="s">
        <v>35</v>
      </c>
      <c r="S26" s="50"/>
      <c r="T26" s="51"/>
      <c r="U26" s="51"/>
      <c r="V26" s="51"/>
      <c r="W26" s="51"/>
      <c r="X26" s="51"/>
      <c r="Y26" s="51"/>
      <c r="Z26" s="51"/>
      <c r="AA26" s="51"/>
      <c r="AB26" s="51"/>
      <c r="AC26" s="51"/>
    </row>
    <row r="27" spans="1:29" ht="15.75">
      <c r="A27" s="50"/>
      <c r="B27" s="50"/>
      <c r="C27" s="50"/>
      <c r="D27" s="52" t="s">
        <v>96</v>
      </c>
      <c r="E27" s="52" t="s">
        <v>97</v>
      </c>
      <c r="F27" s="52" t="s">
        <v>45</v>
      </c>
      <c r="G27" s="52" t="s">
        <v>46</v>
      </c>
      <c r="H27" s="52" t="s">
        <v>47</v>
      </c>
      <c r="I27" s="52" t="s">
        <v>48</v>
      </c>
      <c r="J27" s="52" t="s">
        <v>49</v>
      </c>
      <c r="K27" s="52" t="s">
        <v>50</v>
      </c>
      <c r="L27" s="52" t="s">
        <v>51</v>
      </c>
      <c r="M27" s="52" t="s">
        <v>52</v>
      </c>
      <c r="N27" s="52" t="s">
        <v>53</v>
      </c>
      <c r="O27" s="52" t="s">
        <v>55</v>
      </c>
      <c r="P27" s="52" t="s">
        <v>54</v>
      </c>
      <c r="Q27" s="52" t="s">
        <v>56</v>
      </c>
      <c r="R27" s="52" t="s">
        <v>45</v>
      </c>
      <c r="S27" s="52" t="s">
        <v>46</v>
      </c>
      <c r="T27" s="5" t="s">
        <v>47</v>
      </c>
      <c r="U27" s="5" t="s">
        <v>48</v>
      </c>
      <c r="V27" s="5" t="s">
        <v>49</v>
      </c>
      <c r="W27" s="5" t="s">
        <v>50</v>
      </c>
      <c r="X27" s="5" t="s">
        <v>51</v>
      </c>
      <c r="Y27" s="5" t="s">
        <v>52</v>
      </c>
      <c r="Z27" s="5" t="s">
        <v>53</v>
      </c>
      <c r="AA27" s="5" t="s">
        <v>55</v>
      </c>
      <c r="AB27" s="5" t="s">
        <v>54</v>
      </c>
      <c r="AC27" s="5" t="s">
        <v>56</v>
      </c>
    </row>
    <row r="28" spans="1:29" ht="30">
      <c r="A28" s="45" t="s">
        <v>36</v>
      </c>
      <c r="B28" s="46" t="s">
        <v>37</v>
      </c>
      <c r="C28" s="45" t="s">
        <v>38</v>
      </c>
      <c r="D28" s="47"/>
      <c r="E28" s="47"/>
      <c r="F28" s="11">
        <v>1351.3818781984405</v>
      </c>
      <c r="G28" s="11">
        <v>1351.3818781984405</v>
      </c>
      <c r="H28" s="11">
        <v>1351.3818781984405</v>
      </c>
      <c r="I28" s="11">
        <v>1351.3818781984405</v>
      </c>
      <c r="J28" s="11">
        <v>1351.3818781984405</v>
      </c>
      <c r="K28" s="11">
        <v>1351.3818781984405</v>
      </c>
      <c r="L28" s="11">
        <v>1643.5033756482003</v>
      </c>
      <c r="M28" s="11">
        <v>1643.5033756482003</v>
      </c>
      <c r="N28" s="11">
        <v>1643.5033756482003</v>
      </c>
      <c r="O28" s="11">
        <v>1643.5033756482003</v>
      </c>
      <c r="P28" s="11">
        <v>1643.5033756482003</v>
      </c>
      <c r="Q28" s="11">
        <v>1643.5033756482003</v>
      </c>
      <c r="R28" s="11">
        <v>2391.6053794027903</v>
      </c>
      <c r="S28" s="11">
        <v>2406.9551079240414</v>
      </c>
      <c r="T28" s="11">
        <v>2406.9551079240414</v>
      </c>
      <c r="U28" s="11">
        <v>2406.9551079240414</v>
      </c>
      <c r="V28" s="11">
        <v>2562.376365545165</v>
      </c>
      <c r="W28" s="11">
        <v>2406.9551079240414</v>
      </c>
      <c r="X28" s="11">
        <v>2486.4389123208002</v>
      </c>
      <c r="Y28" s="11">
        <v>2486.4389123208002</v>
      </c>
      <c r="Z28" s="11">
        <v>2486.4389123208002</v>
      </c>
      <c r="AA28" s="11">
        <v>2486.4389123208002</v>
      </c>
      <c r="AB28" s="11">
        <v>2718.7755156072362</v>
      </c>
      <c r="AC28" s="11">
        <v>2486.4389123208002</v>
      </c>
    </row>
    <row r="29" spans="1:29" ht="30">
      <c r="A29" s="45"/>
      <c r="B29" s="46" t="s">
        <v>39</v>
      </c>
      <c r="C29" s="45" t="s">
        <v>38</v>
      </c>
      <c r="D29" s="11"/>
      <c r="E29" s="11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11">
        <v>2233.9031583203646</v>
      </c>
      <c r="S29" s="11">
        <v>2248.248698994431</v>
      </c>
      <c r="T29" s="11">
        <v>2248.248698994431</v>
      </c>
      <c r="U29" s="11">
        <v>2248.248698994431</v>
      </c>
      <c r="V29" s="11">
        <v>2393.5022107898735</v>
      </c>
      <c r="W29" s="11">
        <v>2248.248698994431</v>
      </c>
      <c r="X29" s="11">
        <v>2322.480461982056</v>
      </c>
      <c r="Y29" s="11">
        <v>2322.480461982056</v>
      </c>
      <c r="Z29" s="11">
        <v>2322.480461982056</v>
      </c>
      <c r="AA29" s="11">
        <v>2322.480461982056</v>
      </c>
      <c r="AB29" s="11">
        <v>2539.617474399286</v>
      </c>
      <c r="AC29" s="11">
        <v>2322.480461982056</v>
      </c>
    </row>
    <row r="30" spans="1:29" ht="15.75">
      <c r="A30" s="3" t="s">
        <v>119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2" spans="1:29" ht="16.5">
      <c r="A32" s="42" t="s">
        <v>31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</row>
    <row r="33" spans="1:29" ht="15.75">
      <c r="A33" s="43" t="s">
        <v>84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</row>
    <row r="35" spans="1:29" ht="45" customHeight="1">
      <c r="A35" s="50" t="s">
        <v>5</v>
      </c>
      <c r="B35" s="50" t="s">
        <v>0</v>
      </c>
      <c r="C35" s="50" t="s">
        <v>32</v>
      </c>
      <c r="D35" s="50" t="s">
        <v>33</v>
      </c>
      <c r="E35" s="50"/>
      <c r="F35" s="50" t="s">
        <v>34</v>
      </c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 t="s">
        <v>35</v>
      </c>
      <c r="S35" s="50"/>
      <c r="T35" s="51"/>
      <c r="U35" s="51"/>
      <c r="V35" s="51"/>
      <c r="W35" s="51"/>
      <c r="X35" s="51"/>
      <c r="Y35" s="51"/>
      <c r="Z35" s="51"/>
      <c r="AA35" s="51"/>
      <c r="AB35" s="51"/>
      <c r="AC35" s="51"/>
    </row>
    <row r="36" spans="1:29" ht="15.75">
      <c r="A36" s="50"/>
      <c r="B36" s="50"/>
      <c r="C36" s="50"/>
      <c r="D36" s="52" t="s">
        <v>96</v>
      </c>
      <c r="E36" s="52" t="s">
        <v>97</v>
      </c>
      <c r="F36" s="52" t="s">
        <v>45</v>
      </c>
      <c r="G36" s="52" t="s">
        <v>46</v>
      </c>
      <c r="H36" s="52" t="s">
        <v>47</v>
      </c>
      <c r="I36" s="52" t="s">
        <v>48</v>
      </c>
      <c r="J36" s="52" t="s">
        <v>49</v>
      </c>
      <c r="K36" s="52" t="s">
        <v>50</v>
      </c>
      <c r="L36" s="52" t="s">
        <v>51</v>
      </c>
      <c r="M36" s="52" t="s">
        <v>52</v>
      </c>
      <c r="N36" s="52" t="s">
        <v>53</v>
      </c>
      <c r="O36" s="52" t="s">
        <v>55</v>
      </c>
      <c r="P36" s="52" t="s">
        <v>54</v>
      </c>
      <c r="Q36" s="52" t="s">
        <v>56</v>
      </c>
      <c r="R36" s="52" t="s">
        <v>45</v>
      </c>
      <c r="S36" s="52" t="s">
        <v>46</v>
      </c>
      <c r="T36" s="5" t="s">
        <v>47</v>
      </c>
      <c r="U36" s="5" t="s">
        <v>48</v>
      </c>
      <c r="V36" s="5" t="s">
        <v>49</v>
      </c>
      <c r="W36" s="5" t="s">
        <v>50</v>
      </c>
      <c r="X36" s="5" t="s">
        <v>51</v>
      </c>
      <c r="Y36" s="5" t="s">
        <v>52</v>
      </c>
      <c r="Z36" s="5" t="s">
        <v>53</v>
      </c>
      <c r="AA36" s="5" t="s">
        <v>55</v>
      </c>
      <c r="AB36" s="5" t="s">
        <v>54</v>
      </c>
      <c r="AC36" s="5" t="s">
        <v>56</v>
      </c>
    </row>
    <row r="37" spans="1:29" ht="30">
      <c r="A37" s="45" t="s">
        <v>36</v>
      </c>
      <c r="B37" s="46" t="s">
        <v>37</v>
      </c>
      <c r="C37" s="45" t="s">
        <v>38</v>
      </c>
      <c r="D37" s="47"/>
      <c r="E37" s="47"/>
      <c r="F37" s="11">
        <v>1663.420547713595</v>
      </c>
      <c r="G37" s="11">
        <v>1686.9836217672528</v>
      </c>
      <c r="H37" s="11">
        <v>1686.9836217672528</v>
      </c>
      <c r="I37" s="11">
        <v>1672.2618109996472</v>
      </c>
      <c r="J37" s="11">
        <v>1664.4864500942083</v>
      </c>
      <c r="K37" s="11">
        <v>1686.9836217672528</v>
      </c>
      <c r="L37" s="11">
        <v>1857.3381047122787</v>
      </c>
      <c r="M37" s="11">
        <v>1883.6481051292935</v>
      </c>
      <c r="N37" s="11">
        <v>1883.6481051292935</v>
      </c>
      <c r="O37" s="11">
        <v>1867.2100611562157</v>
      </c>
      <c r="P37" s="11">
        <v>1858.5282674225673</v>
      </c>
      <c r="Q37" s="11">
        <v>1883.6481051292935</v>
      </c>
      <c r="R37" s="11">
        <v>2175.343890626326</v>
      </c>
      <c r="S37" s="11">
        <v>2170.682158776305</v>
      </c>
      <c r="T37" s="11">
        <v>2180.8782446685686</v>
      </c>
      <c r="U37" s="11">
        <v>2191.8950055148352</v>
      </c>
      <c r="V37" s="11">
        <v>2179.7227641747127</v>
      </c>
      <c r="W37" s="11">
        <v>2194.7861229141963</v>
      </c>
      <c r="X37" s="11">
        <v>2217.7628256380303</v>
      </c>
      <c r="Y37" s="11">
        <v>2218.3121207301774</v>
      </c>
      <c r="Z37" s="11">
        <v>2220.4685268742423</v>
      </c>
      <c r="AA37" s="11">
        <v>2228.7601435790666</v>
      </c>
      <c r="AB37" s="11">
        <v>2197.7180117868884</v>
      </c>
      <c r="AC37" s="11">
        <v>2225.282171101527</v>
      </c>
    </row>
    <row r="38" spans="1:29" ht="30">
      <c r="A38" s="45"/>
      <c r="B38" s="46" t="s">
        <v>39</v>
      </c>
      <c r="C38" s="45" t="s">
        <v>38</v>
      </c>
      <c r="D38" s="11"/>
      <c r="E38" s="11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11">
        <v>2031.7896174077807</v>
      </c>
      <c r="S38" s="11">
        <v>2027.432858669444</v>
      </c>
      <c r="T38" s="11">
        <v>2036.9619109052041</v>
      </c>
      <c r="U38" s="11">
        <v>2047.257949079285</v>
      </c>
      <c r="V38" s="11">
        <v>2035.882022593189</v>
      </c>
      <c r="W38" s="11">
        <v>2049.9599279571926</v>
      </c>
      <c r="X38" s="11">
        <v>2071.381315549561</v>
      </c>
      <c r="Y38" s="11">
        <v>2071.894675448764</v>
      </c>
      <c r="Z38" s="11">
        <v>2073.9100082936843</v>
      </c>
      <c r="AA38" s="11">
        <v>2081.6591827841744</v>
      </c>
      <c r="AB38" s="11">
        <v>2052.6478446606434</v>
      </c>
      <c r="AC38" s="11">
        <v>2078.4087412163803</v>
      </c>
    </row>
    <row r="39" spans="1:29" ht="15.75">
      <c r="A39" s="3" t="s">
        <v>119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1" spans="1:29" ht="16.5">
      <c r="A41" s="42" t="s">
        <v>31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54"/>
      <c r="U41" s="54"/>
      <c r="V41" s="54"/>
      <c r="W41" s="54"/>
      <c r="X41" s="54"/>
      <c r="Y41" s="54"/>
      <c r="Z41" s="54"/>
      <c r="AA41" s="54"/>
      <c r="AB41" s="54"/>
      <c r="AC41" s="54"/>
    </row>
    <row r="42" spans="1:29" ht="15.75">
      <c r="A42" s="43" t="s">
        <v>85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</row>
    <row r="44" spans="1:29" ht="45" customHeight="1">
      <c r="A44" s="50" t="s">
        <v>5</v>
      </c>
      <c r="B44" s="50" t="s">
        <v>0</v>
      </c>
      <c r="C44" s="50" t="s">
        <v>32</v>
      </c>
      <c r="D44" s="50" t="s">
        <v>33</v>
      </c>
      <c r="E44" s="50"/>
      <c r="F44" s="50" t="s">
        <v>34</v>
      </c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 t="s">
        <v>35</v>
      </c>
      <c r="S44" s="50"/>
      <c r="T44" s="51"/>
      <c r="U44" s="51"/>
      <c r="V44" s="51"/>
      <c r="W44" s="51"/>
      <c r="X44" s="51"/>
      <c r="Y44" s="51"/>
      <c r="Z44" s="51"/>
      <c r="AA44" s="51"/>
      <c r="AB44" s="51"/>
      <c r="AC44" s="51"/>
    </row>
    <row r="45" spans="1:29" ht="15.75">
      <c r="A45" s="50"/>
      <c r="B45" s="50"/>
      <c r="C45" s="50"/>
      <c r="D45" s="52" t="s">
        <v>96</v>
      </c>
      <c r="E45" s="52" t="s">
        <v>97</v>
      </c>
      <c r="F45" s="52" t="s">
        <v>45</v>
      </c>
      <c r="G45" s="52" t="s">
        <v>46</v>
      </c>
      <c r="H45" s="52" t="s">
        <v>47</v>
      </c>
      <c r="I45" s="52" t="s">
        <v>48</v>
      </c>
      <c r="J45" s="52" t="s">
        <v>49</v>
      </c>
      <c r="K45" s="52" t="s">
        <v>50</v>
      </c>
      <c r="L45" s="52" t="s">
        <v>51</v>
      </c>
      <c r="M45" s="52" t="s">
        <v>52</v>
      </c>
      <c r="N45" s="52" t="s">
        <v>53</v>
      </c>
      <c r="O45" s="52" t="s">
        <v>55</v>
      </c>
      <c r="P45" s="52" t="s">
        <v>54</v>
      </c>
      <c r="Q45" s="52" t="s">
        <v>56</v>
      </c>
      <c r="R45" s="52" t="s">
        <v>45</v>
      </c>
      <c r="S45" s="52" t="s">
        <v>46</v>
      </c>
      <c r="T45" s="5" t="s">
        <v>47</v>
      </c>
      <c r="U45" s="5" t="s">
        <v>48</v>
      </c>
      <c r="V45" s="5" t="s">
        <v>49</v>
      </c>
      <c r="W45" s="5" t="s">
        <v>50</v>
      </c>
      <c r="X45" s="5" t="s">
        <v>51</v>
      </c>
      <c r="Y45" s="5" t="s">
        <v>52</v>
      </c>
      <c r="Z45" s="5" t="s">
        <v>53</v>
      </c>
      <c r="AA45" s="5" t="s">
        <v>55</v>
      </c>
      <c r="AB45" s="5" t="s">
        <v>54</v>
      </c>
      <c r="AC45" s="5" t="s">
        <v>56</v>
      </c>
    </row>
    <row r="46" spans="1:29" ht="30">
      <c r="A46" s="45" t="s">
        <v>36</v>
      </c>
      <c r="B46" s="46" t="s">
        <v>37</v>
      </c>
      <c r="C46" s="45" t="s">
        <v>38</v>
      </c>
      <c r="D46" s="47"/>
      <c r="E46" s="47"/>
      <c r="F46" s="11">
        <v>1381.7326072470044</v>
      </c>
      <c r="G46" s="11">
        <v>1381.7326072470044</v>
      </c>
      <c r="H46" s="11">
        <v>1381.7326072470044</v>
      </c>
      <c r="I46" s="11">
        <v>1381.7326072470044</v>
      </c>
      <c r="J46" s="11">
        <v>1381.7326072470044</v>
      </c>
      <c r="K46" s="11">
        <v>1381.7326072470044</v>
      </c>
      <c r="L46" s="11">
        <v>1410.5683014458075</v>
      </c>
      <c r="M46" s="11">
        <v>1410.5683014458075</v>
      </c>
      <c r="N46" s="11">
        <v>1410.5683014458075</v>
      </c>
      <c r="O46" s="11">
        <v>1410.5683014458075</v>
      </c>
      <c r="P46" s="11">
        <v>1410.5683014458075</v>
      </c>
      <c r="Q46" s="11">
        <v>1410.5683014458075</v>
      </c>
      <c r="R46" s="11">
        <v>1969.3804510606315</v>
      </c>
      <c r="S46" s="11">
        <v>2035.5743683485268</v>
      </c>
      <c r="T46" s="11">
        <v>1941.3111763460247</v>
      </c>
      <c r="U46" s="11">
        <v>2004.4197942025457</v>
      </c>
      <c r="V46" s="11">
        <v>1947.3722891816838</v>
      </c>
      <c r="W46" s="11">
        <v>2363.7635431579984</v>
      </c>
      <c r="X46" s="11">
        <v>2170.6067602720113</v>
      </c>
      <c r="Y46" s="11">
        <v>2170.6067602720113</v>
      </c>
      <c r="Z46" s="11">
        <v>2077.730715386124</v>
      </c>
      <c r="AA46" s="11">
        <v>1994.5243748655519</v>
      </c>
      <c r="AB46" s="11">
        <v>2067.540338347903</v>
      </c>
      <c r="AC46" s="11">
        <v>2020.8529688989215</v>
      </c>
    </row>
    <row r="47" spans="1:29" ht="30">
      <c r="A47" s="45"/>
      <c r="B47" s="46" t="s">
        <v>39</v>
      </c>
      <c r="C47" s="45" t="s">
        <v>38</v>
      </c>
      <c r="D47" s="11"/>
      <c r="E47" s="11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11">
        <v>1839.300421551992</v>
      </c>
      <c r="S47" s="11">
        <v>1901.1638956528288</v>
      </c>
      <c r="T47" s="11">
        <v>1813.067454528995</v>
      </c>
      <c r="U47" s="11">
        <v>1872.0474712173325</v>
      </c>
      <c r="V47" s="11">
        <v>1818.7320459641903</v>
      </c>
      <c r="W47" s="11">
        <v>2207.8827506149514</v>
      </c>
      <c r="X47" s="11">
        <v>2027.3102264224406</v>
      </c>
      <c r="Y47" s="11">
        <v>2027.3102264224406</v>
      </c>
      <c r="Z47" s="11">
        <v>1940.510184473013</v>
      </c>
      <c r="AA47" s="11">
        <v>1862.7472494070578</v>
      </c>
      <c r="AB47" s="11">
        <v>1930.9864676148622</v>
      </c>
      <c r="AC47" s="11">
        <v>1887.3534120550667</v>
      </c>
    </row>
    <row r="48" spans="1:29" ht="15.75">
      <c r="A48" s="3" t="s">
        <v>119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50" spans="1:29" ht="16.5">
      <c r="A50" s="37" t="s">
        <v>31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48"/>
      <c r="U50" s="48"/>
      <c r="V50" s="48"/>
      <c r="W50" s="48"/>
      <c r="X50" s="48"/>
      <c r="Y50" s="48"/>
      <c r="Z50" s="48"/>
      <c r="AA50" s="48"/>
      <c r="AB50" s="48"/>
      <c r="AC50" s="48"/>
    </row>
    <row r="51" spans="1:29" ht="15.75">
      <c r="A51" s="39" t="s">
        <v>86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</row>
    <row r="53" spans="1:29" ht="45" customHeight="1">
      <c r="A53" s="50" t="s">
        <v>5</v>
      </c>
      <c r="B53" s="50" t="s">
        <v>0</v>
      </c>
      <c r="C53" s="50" t="s">
        <v>32</v>
      </c>
      <c r="D53" s="50" t="s">
        <v>33</v>
      </c>
      <c r="E53" s="50"/>
      <c r="F53" s="50" t="s">
        <v>34</v>
      </c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 t="s">
        <v>35</v>
      </c>
      <c r="S53" s="50"/>
      <c r="T53" s="51"/>
      <c r="U53" s="51"/>
      <c r="V53" s="51"/>
      <c r="W53" s="51"/>
      <c r="X53" s="51"/>
      <c r="Y53" s="51"/>
      <c r="Z53" s="51"/>
      <c r="AA53" s="51"/>
      <c r="AB53" s="51"/>
      <c r="AC53" s="51"/>
    </row>
    <row r="54" spans="1:29" ht="15.75">
      <c r="A54" s="50"/>
      <c r="B54" s="50"/>
      <c r="C54" s="50"/>
      <c r="D54" s="52" t="s">
        <v>96</v>
      </c>
      <c r="E54" s="52" t="s">
        <v>97</v>
      </c>
      <c r="F54" s="52" t="s">
        <v>45</v>
      </c>
      <c r="G54" s="52" t="s">
        <v>46</v>
      </c>
      <c r="H54" s="52" t="s">
        <v>47</v>
      </c>
      <c r="I54" s="52" t="s">
        <v>48</v>
      </c>
      <c r="J54" s="52" t="s">
        <v>49</v>
      </c>
      <c r="K54" s="52" t="s">
        <v>50</v>
      </c>
      <c r="L54" s="52" t="s">
        <v>51</v>
      </c>
      <c r="M54" s="52" t="s">
        <v>52</v>
      </c>
      <c r="N54" s="52" t="s">
        <v>53</v>
      </c>
      <c r="O54" s="52" t="s">
        <v>55</v>
      </c>
      <c r="P54" s="52" t="s">
        <v>54</v>
      </c>
      <c r="Q54" s="52" t="s">
        <v>56</v>
      </c>
      <c r="R54" s="52" t="s">
        <v>45</v>
      </c>
      <c r="S54" s="52" t="s">
        <v>46</v>
      </c>
      <c r="T54" s="5" t="s">
        <v>47</v>
      </c>
      <c r="U54" s="5" t="s">
        <v>48</v>
      </c>
      <c r="V54" s="5" t="s">
        <v>49</v>
      </c>
      <c r="W54" s="5" t="s">
        <v>50</v>
      </c>
      <c r="X54" s="5" t="s">
        <v>51</v>
      </c>
      <c r="Y54" s="5" t="s">
        <v>52</v>
      </c>
      <c r="Z54" s="5" t="s">
        <v>53</v>
      </c>
      <c r="AA54" s="5" t="s">
        <v>55</v>
      </c>
      <c r="AB54" s="5" t="s">
        <v>54</v>
      </c>
      <c r="AC54" s="5" t="s">
        <v>56</v>
      </c>
    </row>
    <row r="55" spans="1:29" ht="30">
      <c r="A55" s="45" t="s">
        <v>36</v>
      </c>
      <c r="B55" s="46" t="s">
        <v>37</v>
      </c>
      <c r="C55" s="45" t="s">
        <v>38</v>
      </c>
      <c r="D55" s="47"/>
      <c r="E55" s="47"/>
      <c r="F55" s="11">
        <v>1279.2867746758175</v>
      </c>
      <c r="G55" s="11">
        <v>1279.2867746758175</v>
      </c>
      <c r="H55" s="11">
        <v>1279.2867746758175</v>
      </c>
      <c r="I55" s="11">
        <v>1279.2867746758175</v>
      </c>
      <c r="J55" s="11">
        <v>1279.2867746758175</v>
      </c>
      <c r="K55" s="11">
        <v>1279.2867746758175</v>
      </c>
      <c r="L55" s="11">
        <v>1317.4272086386054</v>
      </c>
      <c r="M55" s="11">
        <v>1317.4272086386054</v>
      </c>
      <c r="N55" s="11">
        <v>1317.4272086386054</v>
      </c>
      <c r="O55" s="11">
        <v>1317.4272086386054</v>
      </c>
      <c r="P55" s="11">
        <v>1317.4272086386054</v>
      </c>
      <c r="Q55" s="11">
        <v>1317.4272086386054</v>
      </c>
      <c r="R55" s="11">
        <v>1645.9913609134621</v>
      </c>
      <c r="S55" s="11">
        <v>1664.220716057236</v>
      </c>
      <c r="T55" s="11">
        <v>1962.9344662221029</v>
      </c>
      <c r="U55" s="11">
        <v>1863.4964918485437</v>
      </c>
      <c r="V55" s="11">
        <v>1604.3207138794514</v>
      </c>
      <c r="W55" s="11">
        <v>1873.750914327312</v>
      </c>
      <c r="X55" s="11">
        <v>2498.574125392996</v>
      </c>
      <c r="Y55" s="11">
        <v>1836.1354572011235</v>
      </c>
      <c r="Z55" s="11">
        <v>1941.1549972589899</v>
      </c>
      <c r="AA55" s="11">
        <v>1750.2939942921598</v>
      </c>
      <c r="AB55" s="11">
        <v>1428.0805919445693</v>
      </c>
      <c r="AC55" s="11">
        <v>1533.382391624772</v>
      </c>
    </row>
    <row r="56" spans="1:29" ht="30">
      <c r="A56" s="45"/>
      <c r="B56" s="46" t="s">
        <v>39</v>
      </c>
      <c r="C56" s="45" t="s">
        <v>38</v>
      </c>
      <c r="D56" s="11"/>
      <c r="E56" s="11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11">
        <v>1537.0676270219271</v>
      </c>
      <c r="S56" s="11">
        <v>1554.104407530127</v>
      </c>
      <c r="T56" s="11">
        <v>1833.2761366561708</v>
      </c>
      <c r="U56" s="11">
        <v>1740.3434503257417</v>
      </c>
      <c r="V56" s="11">
        <v>1498.1230970835995</v>
      </c>
      <c r="W56" s="11">
        <v>1749.9270227358056</v>
      </c>
      <c r="X56" s="11">
        <v>2333.8217826102764</v>
      </c>
      <c r="Y56" s="11">
        <v>1714.7202235524517</v>
      </c>
      <c r="Z56" s="11">
        <v>1812.8693264102708</v>
      </c>
      <c r="AA56" s="11">
        <v>1634.4945572823922</v>
      </c>
      <c r="AB56" s="11">
        <v>1333.3605363967936</v>
      </c>
      <c r="AC56" s="11">
        <v>1431.7734332941793</v>
      </c>
    </row>
    <row r="57" spans="1:29" ht="15.75">
      <c r="A57" s="3" t="s">
        <v>119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</row>
    <row r="59" spans="1:29" ht="16.5">
      <c r="A59" s="37" t="s">
        <v>31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48"/>
      <c r="U59" s="48"/>
      <c r="V59" s="48"/>
      <c r="W59" s="48"/>
      <c r="X59" s="48"/>
      <c r="Y59" s="48"/>
      <c r="Z59" s="48"/>
      <c r="AA59" s="48"/>
      <c r="AB59" s="48"/>
      <c r="AC59" s="48"/>
    </row>
    <row r="60" spans="1:29" ht="15.75">
      <c r="A60" s="39" t="s">
        <v>118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</row>
    <row r="62" spans="1:29" ht="45" customHeight="1">
      <c r="A62" s="50" t="s">
        <v>5</v>
      </c>
      <c r="B62" s="50" t="s">
        <v>0</v>
      </c>
      <c r="C62" s="50" t="s">
        <v>32</v>
      </c>
      <c r="D62" s="50" t="s">
        <v>33</v>
      </c>
      <c r="E62" s="50"/>
      <c r="F62" s="50" t="s">
        <v>34</v>
      </c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 t="s">
        <v>35</v>
      </c>
      <c r="S62" s="50"/>
      <c r="T62" s="51"/>
      <c r="U62" s="51"/>
      <c r="V62" s="51"/>
      <c r="W62" s="51"/>
      <c r="X62" s="51"/>
      <c r="Y62" s="51"/>
      <c r="Z62" s="51"/>
      <c r="AA62" s="51"/>
      <c r="AB62" s="51"/>
      <c r="AC62" s="51"/>
    </row>
    <row r="63" spans="1:29" ht="15.75">
      <c r="A63" s="50"/>
      <c r="B63" s="50"/>
      <c r="C63" s="50"/>
      <c r="D63" s="52" t="s">
        <v>96</v>
      </c>
      <c r="E63" s="52" t="s">
        <v>97</v>
      </c>
      <c r="F63" s="52" t="s">
        <v>45</v>
      </c>
      <c r="G63" s="52" t="s">
        <v>46</v>
      </c>
      <c r="H63" s="52" t="s">
        <v>47</v>
      </c>
      <c r="I63" s="52" t="s">
        <v>48</v>
      </c>
      <c r="J63" s="52" t="s">
        <v>49</v>
      </c>
      <c r="K63" s="52" t="s">
        <v>50</v>
      </c>
      <c r="L63" s="52" t="s">
        <v>51</v>
      </c>
      <c r="M63" s="52" t="s">
        <v>52</v>
      </c>
      <c r="N63" s="52" t="s">
        <v>53</v>
      </c>
      <c r="O63" s="52" t="s">
        <v>55</v>
      </c>
      <c r="P63" s="52" t="s">
        <v>54</v>
      </c>
      <c r="Q63" s="52" t="s">
        <v>56</v>
      </c>
      <c r="R63" s="52" t="s">
        <v>45</v>
      </c>
      <c r="S63" s="52" t="s">
        <v>46</v>
      </c>
      <c r="T63" s="5" t="s">
        <v>47</v>
      </c>
      <c r="U63" s="5" t="s">
        <v>48</v>
      </c>
      <c r="V63" s="5" t="s">
        <v>49</v>
      </c>
      <c r="W63" s="5" t="s">
        <v>50</v>
      </c>
      <c r="X63" s="5" t="s">
        <v>51</v>
      </c>
      <c r="Y63" s="5" t="s">
        <v>52</v>
      </c>
      <c r="Z63" s="5" t="s">
        <v>53</v>
      </c>
      <c r="AA63" s="5" t="s">
        <v>55</v>
      </c>
      <c r="AB63" s="5" t="s">
        <v>54</v>
      </c>
      <c r="AC63" s="5" t="s">
        <v>56</v>
      </c>
    </row>
    <row r="64" spans="1:29" ht="30">
      <c r="A64" s="45" t="s">
        <v>36</v>
      </c>
      <c r="B64" s="46" t="s">
        <v>37</v>
      </c>
      <c r="C64" s="45" t="s">
        <v>38</v>
      </c>
      <c r="D64" s="47"/>
      <c r="E64" s="47"/>
      <c r="F64" s="11">
        <v>790.0807314352413</v>
      </c>
      <c r="G64" s="11">
        <v>790.0807314352413</v>
      </c>
      <c r="H64" s="11">
        <v>790.0807314352413</v>
      </c>
      <c r="I64" s="11">
        <v>790.0807314352413</v>
      </c>
      <c r="J64" s="11">
        <v>790.0807314352413</v>
      </c>
      <c r="K64" s="11">
        <v>790.0807314352413</v>
      </c>
      <c r="L64" s="11">
        <v>814.2572018171596</v>
      </c>
      <c r="M64" s="11">
        <v>814.2572018171596</v>
      </c>
      <c r="N64" s="11">
        <v>814.2572018171596</v>
      </c>
      <c r="O64" s="11">
        <v>814.2572018171596</v>
      </c>
      <c r="P64" s="11">
        <v>814.2572018171596</v>
      </c>
      <c r="Q64" s="11">
        <v>814.2572018171596</v>
      </c>
      <c r="R64" s="11">
        <v>1192.6605757332075</v>
      </c>
      <c r="S64" s="11">
        <v>1193.963041980817</v>
      </c>
      <c r="T64" s="11">
        <v>1192.2928386125811</v>
      </c>
      <c r="U64" s="11">
        <v>1193.6227933504108</v>
      </c>
      <c r="V64" s="11">
        <v>1360.9134077161268</v>
      </c>
      <c r="W64" s="11">
        <v>1192.9132543795463</v>
      </c>
      <c r="X64" s="11">
        <v>1230.975565432717</v>
      </c>
      <c r="Y64" s="11">
        <v>1226.918103788947</v>
      </c>
      <c r="Z64" s="11">
        <v>1229.9702151186566</v>
      </c>
      <c r="AA64" s="11">
        <v>1229.5731323412917</v>
      </c>
      <c r="AB64" s="11">
        <v>1231.4609318781354</v>
      </c>
      <c r="AC64" s="11">
        <v>1230.6311390352164</v>
      </c>
    </row>
    <row r="65" spans="1:29" ht="30">
      <c r="A65" s="45"/>
      <c r="B65" s="46" t="s">
        <v>39</v>
      </c>
      <c r="C65" s="45" t="s">
        <v>38</v>
      </c>
      <c r="D65" s="11"/>
      <c r="E65" s="11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11">
        <v>1113.3939960123435</v>
      </c>
      <c r="S65" s="11">
        <v>1114.6112541876794</v>
      </c>
      <c r="T65" s="11">
        <v>1113.0503164603563</v>
      </c>
      <c r="U65" s="11">
        <v>1114.293264813468</v>
      </c>
      <c r="V65" s="11">
        <v>1270.6396333795578</v>
      </c>
      <c r="W65" s="11">
        <v>1113.6301442799497</v>
      </c>
      <c r="X65" s="11">
        <v>1149.15023124553</v>
      </c>
      <c r="Y65" s="11">
        <v>1145.3582110177074</v>
      </c>
      <c r="Z65" s="11">
        <v>1148.2106515127632</v>
      </c>
      <c r="AA65" s="11">
        <v>1147.8395461133566</v>
      </c>
      <c r="AB65" s="11">
        <v>1149.603844745921</v>
      </c>
      <c r="AC65" s="11">
        <v>1148.82833741609</v>
      </c>
    </row>
    <row r="66" spans="1:29" ht="15.75">
      <c r="A66" s="3" t="s">
        <v>119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</row>
    <row r="68" spans="1:29" ht="16.5">
      <c r="A68" s="37" t="s">
        <v>31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48"/>
      <c r="U68" s="48"/>
      <c r="V68" s="48"/>
      <c r="W68" s="48"/>
      <c r="X68" s="48"/>
      <c r="Y68" s="48"/>
      <c r="Z68" s="48"/>
      <c r="AA68" s="48"/>
      <c r="AB68" s="48"/>
      <c r="AC68" s="48"/>
    </row>
    <row r="69" spans="1:29" ht="15.75">
      <c r="A69" s="39" t="s">
        <v>87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</row>
    <row r="71" spans="1:29" ht="45" customHeight="1">
      <c r="A71" s="50" t="s">
        <v>5</v>
      </c>
      <c r="B71" s="50" t="s">
        <v>0</v>
      </c>
      <c r="C71" s="50" t="s">
        <v>32</v>
      </c>
      <c r="D71" s="50" t="s">
        <v>33</v>
      </c>
      <c r="E71" s="50"/>
      <c r="F71" s="50" t="s">
        <v>34</v>
      </c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 t="s">
        <v>35</v>
      </c>
      <c r="S71" s="50"/>
      <c r="T71" s="51"/>
      <c r="U71" s="51"/>
      <c r="V71" s="51"/>
      <c r="W71" s="51"/>
      <c r="X71" s="51"/>
      <c r="Y71" s="51"/>
      <c r="Z71" s="51"/>
      <c r="AA71" s="51"/>
      <c r="AB71" s="51"/>
      <c r="AC71" s="51"/>
    </row>
    <row r="72" spans="1:29" ht="15.75">
      <c r="A72" s="50"/>
      <c r="B72" s="50"/>
      <c r="C72" s="50"/>
      <c r="D72" s="52" t="s">
        <v>96</v>
      </c>
      <c r="E72" s="52" t="s">
        <v>97</v>
      </c>
      <c r="F72" s="52" t="s">
        <v>45</v>
      </c>
      <c r="G72" s="52" t="s">
        <v>46</v>
      </c>
      <c r="H72" s="52" t="s">
        <v>47</v>
      </c>
      <c r="I72" s="52" t="s">
        <v>48</v>
      </c>
      <c r="J72" s="52" t="s">
        <v>49</v>
      </c>
      <c r="K72" s="52" t="s">
        <v>50</v>
      </c>
      <c r="L72" s="52" t="s">
        <v>51</v>
      </c>
      <c r="M72" s="52" t="s">
        <v>52</v>
      </c>
      <c r="N72" s="52" t="s">
        <v>53</v>
      </c>
      <c r="O72" s="52" t="s">
        <v>55</v>
      </c>
      <c r="P72" s="52" t="s">
        <v>54</v>
      </c>
      <c r="Q72" s="52" t="s">
        <v>56</v>
      </c>
      <c r="R72" s="52" t="s">
        <v>45</v>
      </c>
      <c r="S72" s="52" t="s">
        <v>46</v>
      </c>
      <c r="T72" s="5" t="s">
        <v>47</v>
      </c>
      <c r="U72" s="5" t="s">
        <v>48</v>
      </c>
      <c r="V72" s="5" t="s">
        <v>49</v>
      </c>
      <c r="W72" s="5" t="s">
        <v>50</v>
      </c>
      <c r="X72" s="5" t="s">
        <v>51</v>
      </c>
      <c r="Y72" s="5" t="s">
        <v>52</v>
      </c>
      <c r="Z72" s="5" t="s">
        <v>53</v>
      </c>
      <c r="AA72" s="5" t="s">
        <v>55</v>
      </c>
      <c r="AB72" s="5" t="s">
        <v>54</v>
      </c>
      <c r="AC72" s="5" t="s">
        <v>56</v>
      </c>
    </row>
    <row r="73" spans="1:29" ht="30">
      <c r="A73" s="45" t="s">
        <v>36</v>
      </c>
      <c r="B73" s="46" t="s">
        <v>37</v>
      </c>
      <c r="C73" s="45" t="s">
        <v>38</v>
      </c>
      <c r="D73" s="47"/>
      <c r="E73" s="47"/>
      <c r="F73" s="11">
        <v>1284.3109331906444</v>
      </c>
      <c r="G73" s="11">
        <v>1284.3109331906444</v>
      </c>
      <c r="H73" s="11">
        <v>1284.3109331906444</v>
      </c>
      <c r="I73" s="11">
        <v>1284.3109331906444</v>
      </c>
      <c r="J73" s="11">
        <v>1284.3109331906444</v>
      </c>
      <c r="K73" s="11">
        <v>1284.3109331906444</v>
      </c>
      <c r="L73" s="11">
        <v>1342.7136696914247</v>
      </c>
      <c r="M73" s="11">
        <v>1342.7136696914247</v>
      </c>
      <c r="N73" s="11">
        <v>1342.7136696914247</v>
      </c>
      <c r="O73" s="11">
        <v>1359.6145686470632</v>
      </c>
      <c r="P73" s="11">
        <v>1359.6145686470632</v>
      </c>
      <c r="Q73" s="11">
        <v>1342.7136696914247</v>
      </c>
      <c r="R73" s="11">
        <v>1846.3640272120972</v>
      </c>
      <c r="S73" s="11">
        <v>1857.8098396213493</v>
      </c>
      <c r="T73" s="11">
        <v>1860.877442471872</v>
      </c>
      <c r="U73" s="11">
        <v>1833.3421534085753</v>
      </c>
      <c r="V73" s="11">
        <v>1843.4714598188502</v>
      </c>
      <c r="W73" s="11">
        <v>1879.6366962924674</v>
      </c>
      <c r="X73" s="11">
        <v>1911.9575214848999</v>
      </c>
      <c r="Y73" s="11">
        <v>1923.9332875783402</v>
      </c>
      <c r="Z73" s="11">
        <v>1905.5233492714128</v>
      </c>
      <c r="AA73" s="11">
        <v>1882.8498855090766</v>
      </c>
      <c r="AB73" s="11">
        <v>1872.5031482593313</v>
      </c>
      <c r="AC73" s="11">
        <v>1851.108019106173</v>
      </c>
    </row>
    <row r="74" spans="1:29" ht="30">
      <c r="A74" s="45"/>
      <c r="B74" s="46" t="s">
        <v>39</v>
      </c>
      <c r="C74" s="45" t="s">
        <v>38</v>
      </c>
      <c r="D74" s="11"/>
      <c r="E74" s="11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11">
        <v>1724.331801132801</v>
      </c>
      <c r="S74" s="11">
        <v>1735.0288220760274</v>
      </c>
      <c r="T74" s="11">
        <v>1737.8957406279176</v>
      </c>
      <c r="U74" s="11">
        <v>1712.161825615491</v>
      </c>
      <c r="V74" s="11">
        <v>1721.6284671204207</v>
      </c>
      <c r="W74" s="11">
        <v>1755.427753544362</v>
      </c>
      <c r="X74" s="11">
        <v>1785.581965873738</v>
      </c>
      <c r="Y74" s="11">
        <v>1796.7742706339627</v>
      </c>
      <c r="Z74" s="11">
        <v>1779.5687208144045</v>
      </c>
      <c r="AA74" s="11">
        <v>1758.378567765492</v>
      </c>
      <c r="AB74" s="11">
        <v>1748.7087198685338</v>
      </c>
      <c r="AC74" s="11">
        <v>1728.7132720618438</v>
      </c>
    </row>
    <row r="75" spans="1:29" ht="15.75">
      <c r="A75" s="3" t="s">
        <v>119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</row>
    <row r="77" spans="1:29" ht="16.5">
      <c r="A77" s="37" t="s">
        <v>31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48"/>
      <c r="U77" s="48"/>
      <c r="V77" s="48"/>
      <c r="W77" s="48"/>
      <c r="X77" s="48"/>
      <c r="Y77" s="48"/>
      <c r="Z77" s="48"/>
      <c r="AA77" s="48"/>
      <c r="AB77" s="48"/>
      <c r="AC77" s="48"/>
    </row>
    <row r="78" spans="1:29" ht="15.75">
      <c r="A78" s="39" t="s">
        <v>88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</row>
    <row r="80" spans="1:29" ht="45" customHeight="1">
      <c r="A80" s="50" t="s">
        <v>5</v>
      </c>
      <c r="B80" s="50" t="s">
        <v>0</v>
      </c>
      <c r="C80" s="50" t="s">
        <v>32</v>
      </c>
      <c r="D80" s="50" t="s">
        <v>33</v>
      </c>
      <c r="E80" s="50"/>
      <c r="F80" s="50" t="s">
        <v>34</v>
      </c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 t="s">
        <v>35</v>
      </c>
      <c r="S80" s="50"/>
      <c r="T80" s="51"/>
      <c r="U80" s="51"/>
      <c r="V80" s="51"/>
      <c r="W80" s="51"/>
      <c r="X80" s="51"/>
      <c r="Y80" s="51"/>
      <c r="Z80" s="51"/>
      <c r="AA80" s="51"/>
      <c r="AB80" s="51"/>
      <c r="AC80" s="51"/>
    </row>
    <row r="81" spans="1:29" ht="15.75">
      <c r="A81" s="50"/>
      <c r="B81" s="50"/>
      <c r="C81" s="50"/>
      <c r="D81" s="52" t="s">
        <v>96</v>
      </c>
      <c r="E81" s="52" t="s">
        <v>97</v>
      </c>
      <c r="F81" s="52" t="s">
        <v>45</v>
      </c>
      <c r="G81" s="52" t="s">
        <v>46</v>
      </c>
      <c r="H81" s="52" t="s">
        <v>47</v>
      </c>
      <c r="I81" s="52" t="s">
        <v>48</v>
      </c>
      <c r="J81" s="52" t="s">
        <v>49</v>
      </c>
      <c r="K81" s="52" t="s">
        <v>50</v>
      </c>
      <c r="L81" s="52" t="s">
        <v>51</v>
      </c>
      <c r="M81" s="52" t="s">
        <v>52</v>
      </c>
      <c r="N81" s="52" t="s">
        <v>53</v>
      </c>
      <c r="O81" s="52" t="s">
        <v>55</v>
      </c>
      <c r="P81" s="52" t="s">
        <v>54</v>
      </c>
      <c r="Q81" s="52" t="s">
        <v>56</v>
      </c>
      <c r="R81" s="52" t="s">
        <v>45</v>
      </c>
      <c r="S81" s="52" t="s">
        <v>46</v>
      </c>
      <c r="T81" s="5" t="s">
        <v>47</v>
      </c>
      <c r="U81" s="5" t="s">
        <v>48</v>
      </c>
      <c r="V81" s="5" t="s">
        <v>49</v>
      </c>
      <c r="W81" s="5" t="s">
        <v>50</v>
      </c>
      <c r="X81" s="5" t="s">
        <v>51</v>
      </c>
      <c r="Y81" s="5" t="s">
        <v>52</v>
      </c>
      <c r="Z81" s="5" t="s">
        <v>53</v>
      </c>
      <c r="AA81" s="5" t="s">
        <v>55</v>
      </c>
      <c r="AB81" s="5" t="s">
        <v>54</v>
      </c>
      <c r="AC81" s="5" t="s">
        <v>56</v>
      </c>
    </row>
    <row r="82" spans="1:29" ht="30">
      <c r="A82" s="45" t="s">
        <v>36</v>
      </c>
      <c r="B82" s="46" t="s">
        <v>37</v>
      </c>
      <c r="C82" s="45" t="s">
        <v>38</v>
      </c>
      <c r="D82" s="47"/>
      <c r="E82" s="47"/>
      <c r="F82" s="11">
        <v>1106.511188202402</v>
      </c>
      <c r="G82" s="11">
        <v>1106.511188202402</v>
      </c>
      <c r="H82" s="11">
        <v>1106.511188202402</v>
      </c>
      <c r="I82" s="11">
        <v>1106.511188202402</v>
      </c>
      <c r="J82" s="11">
        <v>1106.511188202402</v>
      </c>
      <c r="K82" s="11">
        <v>1106.511188202402</v>
      </c>
      <c r="L82" s="11">
        <v>1204.2239442019159</v>
      </c>
      <c r="M82" s="11">
        <v>1204.2239442019159</v>
      </c>
      <c r="N82" s="11">
        <v>1204.2239442019159</v>
      </c>
      <c r="O82" s="11">
        <v>1204.2239442019159</v>
      </c>
      <c r="P82" s="11">
        <v>1204.2239442019159</v>
      </c>
      <c r="Q82" s="11">
        <v>1204.2239442019159</v>
      </c>
      <c r="R82" s="11">
        <v>1963.8042833523675</v>
      </c>
      <c r="S82" s="11">
        <v>1963.8042833523675</v>
      </c>
      <c r="T82" s="11">
        <v>1963.8042833523675</v>
      </c>
      <c r="U82" s="11">
        <v>1963.8042833523675</v>
      </c>
      <c r="V82" s="11">
        <v>2150.052721623379</v>
      </c>
      <c r="W82" s="11">
        <v>1963.8042833523675</v>
      </c>
      <c r="X82" s="11">
        <v>2023.6465766153226</v>
      </c>
      <c r="Y82" s="11">
        <v>2023.6465766153226</v>
      </c>
      <c r="Z82" s="11">
        <v>2023.6465766153226</v>
      </c>
      <c r="AA82" s="11">
        <v>2023.6465766153226</v>
      </c>
      <c r="AB82" s="11">
        <v>2023.6465766153226</v>
      </c>
      <c r="AC82" s="11">
        <v>2023.6465766153226</v>
      </c>
    </row>
    <row r="83" spans="1:29" ht="30">
      <c r="A83" s="45"/>
      <c r="B83" s="46" t="s">
        <v>39</v>
      </c>
      <c r="C83" s="45" t="s">
        <v>38</v>
      </c>
      <c r="D83" s="11"/>
      <c r="E83" s="11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11">
        <v>1834.0890498620256</v>
      </c>
      <c r="S83" s="11">
        <v>1834.0890498620256</v>
      </c>
      <c r="T83" s="11">
        <v>1834.0890498620256</v>
      </c>
      <c r="U83" s="11">
        <v>1834.0890498620256</v>
      </c>
      <c r="V83" s="11">
        <v>2008.1530108629709</v>
      </c>
      <c r="W83" s="11">
        <v>1834.0890498620256</v>
      </c>
      <c r="X83" s="11">
        <v>1889.9642603881518</v>
      </c>
      <c r="Y83" s="11">
        <v>1889.9642603881518</v>
      </c>
      <c r="Z83" s="11">
        <v>1889.9642603881518</v>
      </c>
      <c r="AA83" s="11">
        <v>1889.9642603881518</v>
      </c>
      <c r="AB83" s="11">
        <v>1889.9642603881518</v>
      </c>
      <c r="AC83" s="11">
        <v>1889.9642603881518</v>
      </c>
    </row>
    <row r="84" spans="1:29" ht="15.75">
      <c r="A84" s="3" t="s">
        <v>119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</row>
    <row r="86" spans="1:29" ht="16.5">
      <c r="A86" s="37" t="s">
        <v>31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48"/>
      <c r="U86" s="48"/>
      <c r="V86" s="48"/>
      <c r="W86" s="48"/>
      <c r="X86" s="48"/>
      <c r="Y86" s="48"/>
      <c r="Z86" s="48"/>
      <c r="AA86" s="48"/>
      <c r="AB86" s="48"/>
      <c r="AC86" s="48"/>
    </row>
    <row r="87" spans="1:29" ht="15.75">
      <c r="A87" s="39" t="s">
        <v>89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</row>
    <row r="89" spans="1:29" ht="45" customHeight="1">
      <c r="A89" s="50" t="s">
        <v>5</v>
      </c>
      <c r="B89" s="50" t="s">
        <v>0</v>
      </c>
      <c r="C89" s="50" t="s">
        <v>32</v>
      </c>
      <c r="D89" s="50" t="s">
        <v>33</v>
      </c>
      <c r="E89" s="50"/>
      <c r="F89" s="50" t="s">
        <v>34</v>
      </c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 t="s">
        <v>35</v>
      </c>
      <c r="S89" s="50"/>
      <c r="T89" s="51"/>
      <c r="U89" s="51"/>
      <c r="V89" s="51"/>
      <c r="W89" s="51"/>
      <c r="X89" s="51"/>
      <c r="Y89" s="51"/>
      <c r="Z89" s="51"/>
      <c r="AA89" s="51"/>
      <c r="AB89" s="51"/>
      <c r="AC89" s="51"/>
    </row>
    <row r="90" spans="1:29" ht="15.75">
      <c r="A90" s="50"/>
      <c r="B90" s="50"/>
      <c r="C90" s="50"/>
      <c r="D90" s="52" t="s">
        <v>96</v>
      </c>
      <c r="E90" s="52" t="s">
        <v>97</v>
      </c>
      <c r="F90" s="52" t="s">
        <v>45</v>
      </c>
      <c r="G90" s="52" t="s">
        <v>46</v>
      </c>
      <c r="H90" s="52" t="s">
        <v>47</v>
      </c>
      <c r="I90" s="52" t="s">
        <v>48</v>
      </c>
      <c r="J90" s="52" t="s">
        <v>49</v>
      </c>
      <c r="K90" s="52" t="s">
        <v>50</v>
      </c>
      <c r="L90" s="52" t="s">
        <v>51</v>
      </c>
      <c r="M90" s="52" t="s">
        <v>52</v>
      </c>
      <c r="N90" s="52" t="s">
        <v>53</v>
      </c>
      <c r="O90" s="52" t="s">
        <v>55</v>
      </c>
      <c r="P90" s="52" t="s">
        <v>54</v>
      </c>
      <c r="Q90" s="52" t="s">
        <v>56</v>
      </c>
      <c r="R90" s="52" t="s">
        <v>45</v>
      </c>
      <c r="S90" s="52" t="s">
        <v>46</v>
      </c>
      <c r="T90" s="5" t="s">
        <v>47</v>
      </c>
      <c r="U90" s="5" t="s">
        <v>48</v>
      </c>
      <c r="V90" s="5" t="s">
        <v>49</v>
      </c>
      <c r="W90" s="5" t="s">
        <v>50</v>
      </c>
      <c r="X90" s="5" t="s">
        <v>51</v>
      </c>
      <c r="Y90" s="5" t="s">
        <v>52</v>
      </c>
      <c r="Z90" s="5" t="s">
        <v>53</v>
      </c>
      <c r="AA90" s="5" t="s">
        <v>55</v>
      </c>
      <c r="AB90" s="5" t="s">
        <v>54</v>
      </c>
      <c r="AC90" s="5" t="s">
        <v>56</v>
      </c>
    </row>
    <row r="91" spans="1:29" ht="30">
      <c r="A91" s="45" t="s">
        <v>36</v>
      </c>
      <c r="B91" s="46" t="s">
        <v>37</v>
      </c>
      <c r="C91" s="45" t="s">
        <v>38</v>
      </c>
      <c r="D91" s="47"/>
      <c r="E91" s="47"/>
      <c r="F91" s="11">
        <v>824.2825259147294</v>
      </c>
      <c r="G91" s="11">
        <v>824.2825259147294</v>
      </c>
      <c r="H91" s="11">
        <v>824.2825259147294</v>
      </c>
      <c r="I91" s="11">
        <v>824.2825259147294</v>
      </c>
      <c r="J91" s="11">
        <v>824.2825259147294</v>
      </c>
      <c r="K91" s="11">
        <v>824.2825259147294</v>
      </c>
      <c r="L91" s="11">
        <v>901.8848999866656</v>
      </c>
      <c r="M91" s="11">
        <v>901.8848999866656</v>
      </c>
      <c r="N91" s="11">
        <v>901.8848999866656</v>
      </c>
      <c r="O91" s="11">
        <v>901.8848999866656</v>
      </c>
      <c r="P91" s="11">
        <v>901.8848999866656</v>
      </c>
      <c r="Q91" s="11">
        <v>901.8848999866656</v>
      </c>
      <c r="R91" s="11">
        <v>1836.8536451430646</v>
      </c>
      <c r="S91" s="11">
        <v>1837.4750977349806</v>
      </c>
      <c r="T91" s="11">
        <v>1826.4871097096918</v>
      </c>
      <c r="U91" s="11">
        <v>1834.3288141949586</v>
      </c>
      <c r="V91" s="11">
        <v>1846.1752055405648</v>
      </c>
      <c r="W91" s="11">
        <v>1854.695320239904</v>
      </c>
      <c r="X91" s="11">
        <v>1898.928983096172</v>
      </c>
      <c r="Y91" s="11">
        <v>1897.6870721362254</v>
      </c>
      <c r="Z91" s="11">
        <v>1845.4759140986632</v>
      </c>
      <c r="AA91" s="11">
        <v>1819.510382605375</v>
      </c>
      <c r="AB91" s="11">
        <v>1868.9116633818444</v>
      </c>
      <c r="AC91" s="11">
        <v>1845.6348228880415</v>
      </c>
    </row>
    <row r="92" spans="1:29" ht="30">
      <c r="A92" s="45"/>
      <c r="B92" s="46" t="s">
        <v>39</v>
      </c>
      <c r="C92" s="45" t="s">
        <v>38</v>
      </c>
      <c r="D92" s="11"/>
      <c r="E92" s="11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11">
        <v>1715.443593591649</v>
      </c>
      <c r="S92" s="11">
        <v>1716.024390406524</v>
      </c>
      <c r="T92" s="11">
        <v>1705.7552427193382</v>
      </c>
      <c r="U92" s="11">
        <v>1713.0839384999613</v>
      </c>
      <c r="V92" s="11">
        <v>1724.1553322809016</v>
      </c>
      <c r="W92" s="11">
        <v>1732.1180562989757</v>
      </c>
      <c r="X92" s="11">
        <v>1773.4057617721232</v>
      </c>
      <c r="Y92" s="11">
        <v>1772.245097323575</v>
      </c>
      <c r="Z92" s="11">
        <v>1723.449622522115</v>
      </c>
      <c r="AA92" s="11">
        <v>1699.182770659229</v>
      </c>
      <c r="AB92" s="11">
        <v>1745.3521919456489</v>
      </c>
      <c r="AC92" s="11">
        <v>1723.5981354093844</v>
      </c>
    </row>
    <row r="93" spans="1:29" ht="15.75">
      <c r="A93" s="3" t="s">
        <v>119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</row>
    <row r="95" spans="1:29" ht="16.5">
      <c r="A95" s="37" t="s">
        <v>31</v>
      </c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48"/>
      <c r="U95" s="48"/>
      <c r="V95" s="48"/>
      <c r="W95" s="48"/>
      <c r="X95" s="48"/>
      <c r="Y95" s="48"/>
      <c r="Z95" s="48"/>
      <c r="AA95" s="48"/>
      <c r="AB95" s="48"/>
      <c r="AC95" s="48"/>
    </row>
    <row r="96" spans="1:29" ht="15.75">
      <c r="A96" s="39" t="s">
        <v>60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</row>
    <row r="98" spans="1:29" ht="45" customHeight="1">
      <c r="A98" s="50" t="s">
        <v>5</v>
      </c>
      <c r="B98" s="50" t="s">
        <v>0</v>
      </c>
      <c r="C98" s="50" t="s">
        <v>32</v>
      </c>
      <c r="D98" s="50" t="s">
        <v>33</v>
      </c>
      <c r="E98" s="50"/>
      <c r="F98" s="50" t="s">
        <v>34</v>
      </c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 t="s">
        <v>35</v>
      </c>
      <c r="S98" s="50"/>
      <c r="T98" s="51"/>
      <c r="U98" s="51"/>
      <c r="V98" s="51"/>
      <c r="W98" s="51"/>
      <c r="X98" s="51"/>
      <c r="Y98" s="51"/>
      <c r="Z98" s="51"/>
      <c r="AA98" s="51"/>
      <c r="AB98" s="51"/>
      <c r="AC98" s="51"/>
    </row>
    <row r="99" spans="1:29" ht="15.75">
      <c r="A99" s="50"/>
      <c r="B99" s="50"/>
      <c r="C99" s="50"/>
      <c r="D99" s="52" t="s">
        <v>96</v>
      </c>
      <c r="E99" s="52" t="s">
        <v>97</v>
      </c>
      <c r="F99" s="52" t="s">
        <v>45</v>
      </c>
      <c r="G99" s="52" t="s">
        <v>46</v>
      </c>
      <c r="H99" s="52" t="s">
        <v>47</v>
      </c>
      <c r="I99" s="52" t="s">
        <v>48</v>
      </c>
      <c r="J99" s="52" t="s">
        <v>49</v>
      </c>
      <c r="K99" s="52" t="s">
        <v>50</v>
      </c>
      <c r="L99" s="52" t="s">
        <v>51</v>
      </c>
      <c r="M99" s="52" t="s">
        <v>52</v>
      </c>
      <c r="N99" s="52" t="s">
        <v>53</v>
      </c>
      <c r="O99" s="52" t="s">
        <v>55</v>
      </c>
      <c r="P99" s="52" t="s">
        <v>54</v>
      </c>
      <c r="Q99" s="52" t="s">
        <v>56</v>
      </c>
      <c r="R99" s="52" t="s">
        <v>45</v>
      </c>
      <c r="S99" s="52" t="s">
        <v>46</v>
      </c>
      <c r="T99" s="5" t="s">
        <v>47</v>
      </c>
      <c r="U99" s="5" t="s">
        <v>48</v>
      </c>
      <c r="V99" s="5" t="s">
        <v>49</v>
      </c>
      <c r="W99" s="5" t="s">
        <v>50</v>
      </c>
      <c r="X99" s="5" t="s">
        <v>51</v>
      </c>
      <c r="Y99" s="5" t="s">
        <v>52</v>
      </c>
      <c r="Z99" s="5" t="s">
        <v>53</v>
      </c>
      <c r="AA99" s="5" t="s">
        <v>55</v>
      </c>
      <c r="AB99" s="5" t="s">
        <v>54</v>
      </c>
      <c r="AC99" s="5" t="s">
        <v>56</v>
      </c>
    </row>
    <row r="100" spans="1:29" ht="30">
      <c r="A100" s="45" t="s">
        <v>36</v>
      </c>
      <c r="B100" s="46" t="s">
        <v>37</v>
      </c>
      <c r="C100" s="45" t="s">
        <v>38</v>
      </c>
      <c r="D100" s="47"/>
      <c r="E100" s="47"/>
      <c r="F100" s="11">
        <v>1471.51714794713</v>
      </c>
      <c r="G100" s="11">
        <v>1474.80113612648</v>
      </c>
      <c r="H100" s="11">
        <v>1430.9871084682711</v>
      </c>
      <c r="I100" s="11">
        <v>1467.982441947249</v>
      </c>
      <c r="J100" s="11">
        <v>1472.2318901406727</v>
      </c>
      <c r="K100" s="11">
        <v>1474.80113612648</v>
      </c>
      <c r="L100" s="11">
        <v>1527.2054403507254</v>
      </c>
      <c r="M100" s="11">
        <v>1530.6137082193993</v>
      </c>
      <c r="N100" s="11">
        <v>1485.1415766192733</v>
      </c>
      <c r="O100" s="11">
        <v>1523.5369664626776</v>
      </c>
      <c r="P100" s="11">
        <v>1527.9472313437486</v>
      </c>
      <c r="Q100" s="11">
        <v>1530.6137082193993</v>
      </c>
      <c r="R100" s="11">
        <v>1922.1310462898718</v>
      </c>
      <c r="S100" s="11">
        <v>1922.0986810792413</v>
      </c>
      <c r="T100" s="11">
        <v>1922.1040628914716</v>
      </c>
      <c r="U100" s="11">
        <v>1922.0913674900278</v>
      </c>
      <c r="V100" s="11">
        <v>2197.7666363436606</v>
      </c>
      <c r="W100" s="11">
        <v>2173.2955941888495</v>
      </c>
      <c r="X100" s="11">
        <v>1988.2050506334558</v>
      </c>
      <c r="Y100" s="11">
        <v>1994.8182444872486</v>
      </c>
      <c r="Z100" s="11">
        <v>1994.8182444872486</v>
      </c>
      <c r="AA100" s="11">
        <v>1988.6943452256062</v>
      </c>
      <c r="AB100" s="11">
        <v>2174.8840826832143</v>
      </c>
      <c r="AC100" s="11">
        <v>1988.678405557947</v>
      </c>
    </row>
    <row r="101" spans="1:29" ht="30">
      <c r="A101" s="45"/>
      <c r="B101" s="46" t="s">
        <v>39</v>
      </c>
      <c r="C101" s="45" t="s">
        <v>38</v>
      </c>
      <c r="D101" s="11"/>
      <c r="E101" s="11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11">
        <v>1795.1420993363288</v>
      </c>
      <c r="S101" s="11">
        <v>1795.1118514759264</v>
      </c>
      <c r="T101" s="11">
        <v>1795.1168812069827</v>
      </c>
      <c r="U101" s="11">
        <v>1795.1050163458203</v>
      </c>
      <c r="V101" s="11">
        <v>2052.745454526785</v>
      </c>
      <c r="W101" s="11">
        <v>2029.8753216718214</v>
      </c>
      <c r="X101" s="11">
        <v>1856.8413389097716</v>
      </c>
      <c r="Y101" s="11">
        <v>1863.0218939133165</v>
      </c>
      <c r="Z101" s="11">
        <v>1863.0218939133165</v>
      </c>
      <c r="AA101" s="11">
        <v>1857.2986235753328</v>
      </c>
      <c r="AB101" s="11">
        <v>2031.307724003004</v>
      </c>
      <c r="AC101" s="11">
        <v>1857.28372668967</v>
      </c>
    </row>
    <row r="102" spans="1:29" ht="15.75">
      <c r="A102" s="3" t="s">
        <v>119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</row>
    <row r="104" spans="1:29" ht="16.5">
      <c r="A104" s="37" t="s">
        <v>31</v>
      </c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</row>
    <row r="105" spans="1:29" ht="15.75">
      <c r="A105" s="39" t="s">
        <v>90</v>
      </c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</row>
    <row r="107" spans="1:29" ht="45" customHeight="1">
      <c r="A107" s="50" t="s">
        <v>5</v>
      </c>
      <c r="B107" s="50" t="s">
        <v>0</v>
      </c>
      <c r="C107" s="50" t="s">
        <v>32</v>
      </c>
      <c r="D107" s="50" t="s">
        <v>33</v>
      </c>
      <c r="E107" s="50"/>
      <c r="F107" s="50" t="s">
        <v>34</v>
      </c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 t="s">
        <v>35</v>
      </c>
      <c r="S107" s="50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</row>
    <row r="108" spans="1:29" ht="15.75">
      <c r="A108" s="50"/>
      <c r="B108" s="50"/>
      <c r="C108" s="50"/>
      <c r="D108" s="52" t="s">
        <v>96</v>
      </c>
      <c r="E108" s="52" t="s">
        <v>97</v>
      </c>
      <c r="F108" s="52" t="s">
        <v>45</v>
      </c>
      <c r="G108" s="52" t="s">
        <v>46</v>
      </c>
      <c r="H108" s="52" t="s">
        <v>47</v>
      </c>
      <c r="I108" s="52" t="s">
        <v>48</v>
      </c>
      <c r="J108" s="52" t="s">
        <v>49</v>
      </c>
      <c r="K108" s="52" t="s">
        <v>50</v>
      </c>
      <c r="L108" s="52" t="s">
        <v>51</v>
      </c>
      <c r="M108" s="52" t="s">
        <v>52</v>
      </c>
      <c r="N108" s="52" t="s">
        <v>53</v>
      </c>
      <c r="O108" s="52" t="s">
        <v>55</v>
      </c>
      <c r="P108" s="52" t="s">
        <v>54</v>
      </c>
      <c r="Q108" s="52" t="s">
        <v>56</v>
      </c>
      <c r="R108" s="52" t="s">
        <v>45</v>
      </c>
      <c r="S108" s="52" t="s">
        <v>46</v>
      </c>
      <c r="T108" s="5" t="s">
        <v>47</v>
      </c>
      <c r="U108" s="5" t="s">
        <v>48</v>
      </c>
      <c r="V108" s="5" t="s">
        <v>49</v>
      </c>
      <c r="W108" s="5" t="s">
        <v>50</v>
      </c>
      <c r="X108" s="5" t="s">
        <v>51</v>
      </c>
      <c r="Y108" s="5" t="s">
        <v>52</v>
      </c>
      <c r="Z108" s="5" t="s">
        <v>53</v>
      </c>
      <c r="AA108" s="5" t="s">
        <v>55</v>
      </c>
      <c r="AB108" s="5" t="s">
        <v>54</v>
      </c>
      <c r="AC108" s="5" t="s">
        <v>56</v>
      </c>
    </row>
    <row r="109" spans="1:29" ht="30">
      <c r="A109" s="45" t="s">
        <v>36</v>
      </c>
      <c r="B109" s="46" t="s">
        <v>37</v>
      </c>
      <c r="C109" s="45" t="s">
        <v>38</v>
      </c>
      <c r="D109" s="47"/>
      <c r="E109" s="47"/>
      <c r="F109" s="11">
        <v>888.9343939015592</v>
      </c>
      <c r="G109" s="11">
        <v>888.9343939015592</v>
      </c>
      <c r="H109" s="11">
        <v>888.9343939015592</v>
      </c>
      <c r="I109" s="11">
        <v>888.9343939015592</v>
      </c>
      <c r="J109" s="11">
        <v>888.9343939015592</v>
      </c>
      <c r="K109" s="11">
        <v>888.9343939015592</v>
      </c>
      <c r="L109" s="11">
        <v>904.3862389229714</v>
      </c>
      <c r="M109" s="11">
        <v>904.3862389229714</v>
      </c>
      <c r="N109" s="11">
        <v>904.3862389229714</v>
      </c>
      <c r="O109" s="11">
        <v>904.3862389229714</v>
      </c>
      <c r="P109" s="11">
        <v>904.3862389229714</v>
      </c>
      <c r="Q109" s="11">
        <v>904.3862389229714</v>
      </c>
      <c r="R109" s="11">
        <v>1012.4414430160463</v>
      </c>
      <c r="S109" s="11">
        <v>1012.8675869286931</v>
      </c>
      <c r="T109" s="11">
        <v>996.9130896891213</v>
      </c>
      <c r="U109" s="11">
        <v>983.0846504578996</v>
      </c>
      <c r="V109" s="11">
        <v>978.1542339221949</v>
      </c>
      <c r="W109" s="11">
        <v>976.748549972316</v>
      </c>
      <c r="X109" s="11">
        <v>1005.4348738972674</v>
      </c>
      <c r="Y109" s="11">
        <v>1031.3746714427637</v>
      </c>
      <c r="Z109" s="11">
        <v>991.9966288577489</v>
      </c>
      <c r="AA109" s="11">
        <v>1011.485017479357</v>
      </c>
      <c r="AB109" s="11">
        <v>1023.8744732296659</v>
      </c>
      <c r="AC109" s="11">
        <v>1042.1214846478338</v>
      </c>
    </row>
    <row r="110" spans="1:29" ht="30">
      <c r="A110" s="45"/>
      <c r="B110" s="46" t="s">
        <v>39</v>
      </c>
      <c r="C110" s="45" t="s">
        <v>38</v>
      </c>
      <c r="D110" s="11"/>
      <c r="E110" s="11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11">
        <v>944.9649000149965</v>
      </c>
      <c r="S110" s="11">
        <v>945.3631653539187</v>
      </c>
      <c r="T110" s="11">
        <v>930.4524202702069</v>
      </c>
      <c r="U110" s="11">
        <v>917.5286452877566</v>
      </c>
      <c r="V110" s="11">
        <v>912.9207793665372</v>
      </c>
      <c r="W110" s="11">
        <v>911.6070560488935</v>
      </c>
      <c r="X110" s="11">
        <v>938.3645382217452</v>
      </c>
      <c r="Y110" s="11">
        <v>962.6073396661342</v>
      </c>
      <c r="Z110" s="11">
        <v>925.8054307081765</v>
      </c>
      <c r="AA110" s="11">
        <v>944.0188780180906</v>
      </c>
      <c r="AB110" s="11">
        <v>955.5978086258559</v>
      </c>
      <c r="AC110" s="11">
        <v>972.6510903250781</v>
      </c>
    </row>
    <row r="111" spans="1:29" ht="15.75">
      <c r="A111" s="3" t="s">
        <v>119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</row>
    <row r="113" spans="1:29" ht="16.5">
      <c r="A113" s="37" t="s">
        <v>31</v>
      </c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</row>
    <row r="114" spans="1:29" ht="15.75">
      <c r="A114" s="39" t="s">
        <v>61</v>
      </c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</row>
    <row r="116" spans="1:29" ht="45" customHeight="1">
      <c r="A116" s="50" t="s">
        <v>5</v>
      </c>
      <c r="B116" s="50" t="s">
        <v>0</v>
      </c>
      <c r="C116" s="50" t="s">
        <v>32</v>
      </c>
      <c r="D116" s="50" t="s">
        <v>33</v>
      </c>
      <c r="E116" s="50"/>
      <c r="F116" s="50" t="s">
        <v>34</v>
      </c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 t="s">
        <v>35</v>
      </c>
      <c r="S116" s="50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</row>
    <row r="117" spans="1:29" ht="15.75">
      <c r="A117" s="50"/>
      <c r="B117" s="50"/>
      <c r="C117" s="50"/>
      <c r="D117" s="52" t="s">
        <v>96</v>
      </c>
      <c r="E117" s="52" t="s">
        <v>97</v>
      </c>
      <c r="F117" s="52" t="s">
        <v>45</v>
      </c>
      <c r="G117" s="52" t="s">
        <v>46</v>
      </c>
      <c r="H117" s="52" t="s">
        <v>47</v>
      </c>
      <c r="I117" s="52" t="s">
        <v>48</v>
      </c>
      <c r="J117" s="52" t="s">
        <v>49</v>
      </c>
      <c r="K117" s="52" t="s">
        <v>50</v>
      </c>
      <c r="L117" s="52" t="s">
        <v>51</v>
      </c>
      <c r="M117" s="52" t="s">
        <v>52</v>
      </c>
      <c r="N117" s="52" t="s">
        <v>53</v>
      </c>
      <c r="O117" s="52" t="s">
        <v>55</v>
      </c>
      <c r="P117" s="52" t="s">
        <v>54</v>
      </c>
      <c r="Q117" s="52" t="s">
        <v>56</v>
      </c>
      <c r="R117" s="52" t="s">
        <v>45</v>
      </c>
      <c r="S117" s="52" t="s">
        <v>46</v>
      </c>
      <c r="T117" s="5" t="s">
        <v>47</v>
      </c>
      <c r="U117" s="5" t="s">
        <v>48</v>
      </c>
      <c r="V117" s="5" t="s">
        <v>49</v>
      </c>
      <c r="W117" s="5" t="s">
        <v>50</v>
      </c>
      <c r="X117" s="5" t="s">
        <v>51</v>
      </c>
      <c r="Y117" s="5" t="s">
        <v>52</v>
      </c>
      <c r="Z117" s="5" t="s">
        <v>53</v>
      </c>
      <c r="AA117" s="5" t="s">
        <v>55</v>
      </c>
      <c r="AB117" s="5" t="s">
        <v>54</v>
      </c>
      <c r="AC117" s="5" t="s">
        <v>56</v>
      </c>
    </row>
    <row r="118" spans="1:29" ht="30">
      <c r="A118" s="45" t="s">
        <v>36</v>
      </c>
      <c r="B118" s="46" t="s">
        <v>37</v>
      </c>
      <c r="C118" s="45" t="s">
        <v>38</v>
      </c>
      <c r="D118" s="47"/>
      <c r="E118" s="47"/>
      <c r="F118" s="11">
        <v>1388.0575997671124</v>
      </c>
      <c r="G118" s="11">
        <v>1388.0575997671124</v>
      </c>
      <c r="H118" s="11">
        <v>1388.0575997671124</v>
      </c>
      <c r="I118" s="11">
        <v>1388.0575997671124</v>
      </c>
      <c r="J118" s="11">
        <v>1388.0575997671124</v>
      </c>
      <c r="K118" s="11">
        <v>1388.0575997671124</v>
      </c>
      <c r="L118" s="11">
        <v>1467.3620743422014</v>
      </c>
      <c r="M118" s="11">
        <v>1467.3620743422014</v>
      </c>
      <c r="N118" s="11">
        <v>1467.3620743422014</v>
      </c>
      <c r="O118" s="11">
        <v>1467.3620743422014</v>
      </c>
      <c r="P118" s="11">
        <v>1467.3620743422014</v>
      </c>
      <c r="Q118" s="11">
        <v>1467.3620743422014</v>
      </c>
      <c r="R118" s="11">
        <v>1851.8942029679904</v>
      </c>
      <c r="S118" s="11">
        <v>1857.170602134477</v>
      </c>
      <c r="T118" s="11">
        <v>1836.4374903226085</v>
      </c>
      <c r="U118" s="11">
        <v>1846.2075930719218</v>
      </c>
      <c r="V118" s="11">
        <v>1906.1214022656325</v>
      </c>
      <c r="W118" s="11">
        <v>1992.5305738240838</v>
      </c>
      <c r="X118" s="11">
        <v>2081.580983115522</v>
      </c>
      <c r="Y118" s="11">
        <v>2059.7294818701594</v>
      </c>
      <c r="Z118" s="11">
        <v>1978.737778889881</v>
      </c>
      <c r="AA118" s="11">
        <v>1975.1236248711468</v>
      </c>
      <c r="AB118" s="11">
        <v>1937.0406656787295</v>
      </c>
      <c r="AC118" s="11">
        <v>1929.8873761948007</v>
      </c>
    </row>
    <row r="119" spans="1:29" ht="30">
      <c r="A119" s="45"/>
      <c r="B119" s="46" t="s">
        <v>39</v>
      </c>
      <c r="C119" s="45" t="s">
        <v>38</v>
      </c>
      <c r="D119" s="11"/>
      <c r="E119" s="11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11">
        <v>1729.5001896897106</v>
      </c>
      <c r="S119" s="11">
        <v>1734.431403863997</v>
      </c>
      <c r="T119" s="11">
        <v>1715.0546638529052</v>
      </c>
      <c r="U119" s="11">
        <v>1724.185601001796</v>
      </c>
      <c r="V119" s="11">
        <v>1780.1798152015256</v>
      </c>
      <c r="W119" s="11">
        <v>1860.936050302882</v>
      </c>
      <c r="X119" s="11">
        <v>1944.108565528525</v>
      </c>
      <c r="Y119" s="11">
        <v>1923.6866017478123</v>
      </c>
      <c r="Z119" s="11">
        <v>1847.993421392412</v>
      </c>
      <c r="AA119" s="11">
        <v>1844.615707356212</v>
      </c>
      <c r="AB119" s="11">
        <v>1809.024156709093</v>
      </c>
      <c r="AC119" s="11">
        <v>1802.338839434393</v>
      </c>
    </row>
    <row r="120" spans="1:29" ht="15.75">
      <c r="A120" s="3" t="s">
        <v>119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</row>
    <row r="122" spans="1:29" ht="16.5">
      <c r="A122" s="37" t="s">
        <v>31</v>
      </c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</row>
    <row r="123" spans="1:29" ht="15.75">
      <c r="A123" s="39" t="s">
        <v>62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</row>
    <row r="125" spans="1:29" ht="45" customHeight="1">
      <c r="A125" s="50" t="s">
        <v>5</v>
      </c>
      <c r="B125" s="50" t="s">
        <v>0</v>
      </c>
      <c r="C125" s="50" t="s">
        <v>32</v>
      </c>
      <c r="D125" s="50" t="s">
        <v>33</v>
      </c>
      <c r="E125" s="50"/>
      <c r="F125" s="50" t="s">
        <v>34</v>
      </c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 t="s">
        <v>35</v>
      </c>
      <c r="S125" s="50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</row>
    <row r="126" spans="1:29" ht="15.75">
      <c r="A126" s="50"/>
      <c r="B126" s="50"/>
      <c r="C126" s="50"/>
      <c r="D126" s="52" t="s">
        <v>96</v>
      </c>
      <c r="E126" s="52" t="s">
        <v>97</v>
      </c>
      <c r="F126" s="52" t="s">
        <v>45</v>
      </c>
      <c r="G126" s="52" t="s">
        <v>46</v>
      </c>
      <c r="H126" s="52" t="s">
        <v>47</v>
      </c>
      <c r="I126" s="52" t="s">
        <v>48</v>
      </c>
      <c r="J126" s="52" t="s">
        <v>49</v>
      </c>
      <c r="K126" s="52" t="s">
        <v>50</v>
      </c>
      <c r="L126" s="52" t="s">
        <v>51</v>
      </c>
      <c r="M126" s="52" t="s">
        <v>52</v>
      </c>
      <c r="N126" s="52" t="s">
        <v>53</v>
      </c>
      <c r="O126" s="52" t="s">
        <v>55</v>
      </c>
      <c r="P126" s="52" t="s">
        <v>54</v>
      </c>
      <c r="Q126" s="52" t="s">
        <v>56</v>
      </c>
      <c r="R126" s="52" t="s">
        <v>45</v>
      </c>
      <c r="S126" s="52" t="s">
        <v>46</v>
      </c>
      <c r="T126" s="5" t="s">
        <v>47</v>
      </c>
      <c r="U126" s="5" t="s">
        <v>48</v>
      </c>
      <c r="V126" s="5" t="s">
        <v>49</v>
      </c>
      <c r="W126" s="5" t="s">
        <v>50</v>
      </c>
      <c r="X126" s="5" t="s">
        <v>51</v>
      </c>
      <c r="Y126" s="5" t="s">
        <v>52</v>
      </c>
      <c r="Z126" s="5" t="s">
        <v>53</v>
      </c>
      <c r="AA126" s="5" t="s">
        <v>55</v>
      </c>
      <c r="AB126" s="5" t="s">
        <v>54</v>
      </c>
      <c r="AC126" s="5" t="s">
        <v>56</v>
      </c>
    </row>
    <row r="127" spans="1:29" ht="30">
      <c r="A127" s="45" t="s">
        <v>36</v>
      </c>
      <c r="B127" s="46" t="s">
        <v>37</v>
      </c>
      <c r="C127" s="45" t="s">
        <v>38</v>
      </c>
      <c r="D127" s="47"/>
      <c r="E127" s="47"/>
      <c r="F127" s="11">
        <v>742.5600157222947</v>
      </c>
      <c r="G127" s="11">
        <v>742.5600157222947</v>
      </c>
      <c r="H127" s="11">
        <v>742.5600157222947</v>
      </c>
      <c r="I127" s="11">
        <v>742.5600157222947</v>
      </c>
      <c r="J127" s="11">
        <v>742.5600157222947</v>
      </c>
      <c r="K127" s="11">
        <v>742.5600157222947</v>
      </c>
      <c r="L127" s="11">
        <v>765.0292057449465</v>
      </c>
      <c r="M127" s="11">
        <v>765.0292057449465</v>
      </c>
      <c r="N127" s="11">
        <v>765.0292057449465</v>
      </c>
      <c r="O127" s="11">
        <v>765.0292057449465</v>
      </c>
      <c r="P127" s="11">
        <v>765.0292057449465</v>
      </c>
      <c r="Q127" s="11">
        <v>765.0292057449465</v>
      </c>
      <c r="R127" s="11">
        <v>975.976175459049</v>
      </c>
      <c r="S127" s="11">
        <v>986.6172867276756</v>
      </c>
      <c r="T127" s="11">
        <v>991.384729289434</v>
      </c>
      <c r="U127" s="11">
        <v>1001.560915561537</v>
      </c>
      <c r="V127" s="11">
        <v>1019.8495450101688</v>
      </c>
      <c r="W127" s="11">
        <v>1031.8016735604836</v>
      </c>
      <c r="X127" s="11">
        <v>1068.9279412447027</v>
      </c>
      <c r="Y127" s="11">
        <v>1069.1675372465374</v>
      </c>
      <c r="Z127" s="11">
        <v>1049.0476533983322</v>
      </c>
      <c r="AA127" s="11">
        <v>1034.702454252162</v>
      </c>
      <c r="AB127" s="11">
        <v>1018.4765514971309</v>
      </c>
      <c r="AC127" s="11">
        <v>1016.1143267005152</v>
      </c>
    </row>
    <row r="128" spans="1:29" ht="30">
      <c r="A128" s="45"/>
      <c r="B128" s="46" t="s">
        <v>39</v>
      </c>
      <c r="C128" s="45" t="s">
        <v>38</v>
      </c>
      <c r="D128" s="11"/>
      <c r="E128" s="11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11">
        <v>910.8852107093916</v>
      </c>
      <c r="S128" s="11">
        <v>920.8301745118464</v>
      </c>
      <c r="T128" s="11">
        <v>925.2857283078822</v>
      </c>
      <c r="U128" s="11">
        <v>934.7961827677915</v>
      </c>
      <c r="V128" s="11">
        <v>951.8883598225876</v>
      </c>
      <c r="W128" s="11">
        <v>963.0585734210126</v>
      </c>
      <c r="X128" s="11">
        <v>997.7038534997221</v>
      </c>
      <c r="Y128" s="11">
        <v>997.9277749967639</v>
      </c>
      <c r="Z128" s="11">
        <v>979.1241452320861</v>
      </c>
      <c r="AA128" s="11">
        <v>965.7174170580952</v>
      </c>
      <c r="AB128" s="11">
        <v>950.5530219599353</v>
      </c>
      <c r="AC128" s="11">
        <v>948.3453352341263</v>
      </c>
    </row>
    <row r="129" spans="1:29" ht="15.75">
      <c r="A129" s="3" t="s">
        <v>119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</row>
    <row r="131" spans="1:29" ht="16.5">
      <c r="A131" s="37" t="s">
        <v>31</v>
      </c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</row>
    <row r="132" spans="1:29" ht="15.75">
      <c r="A132" s="39" t="s">
        <v>91</v>
      </c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</row>
    <row r="134" spans="1:29" ht="44.25" customHeight="1">
      <c r="A134" s="50" t="s">
        <v>5</v>
      </c>
      <c r="B134" s="50" t="s">
        <v>0</v>
      </c>
      <c r="C134" s="50" t="s">
        <v>32</v>
      </c>
      <c r="D134" s="50" t="s">
        <v>33</v>
      </c>
      <c r="E134" s="50"/>
      <c r="F134" s="50" t="s">
        <v>34</v>
      </c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 t="s">
        <v>35</v>
      </c>
      <c r="S134" s="50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</row>
    <row r="135" spans="1:29" ht="15.75">
      <c r="A135" s="50"/>
      <c r="B135" s="50"/>
      <c r="C135" s="50"/>
      <c r="D135" s="52" t="s">
        <v>96</v>
      </c>
      <c r="E135" s="52" t="s">
        <v>97</v>
      </c>
      <c r="F135" s="52" t="s">
        <v>45</v>
      </c>
      <c r="G135" s="52" t="s">
        <v>46</v>
      </c>
      <c r="H135" s="52" t="s">
        <v>47</v>
      </c>
      <c r="I135" s="52" t="s">
        <v>48</v>
      </c>
      <c r="J135" s="52" t="s">
        <v>49</v>
      </c>
      <c r="K135" s="52" t="s">
        <v>50</v>
      </c>
      <c r="L135" s="52" t="s">
        <v>51</v>
      </c>
      <c r="M135" s="52" t="s">
        <v>52</v>
      </c>
      <c r="N135" s="52" t="s">
        <v>53</v>
      </c>
      <c r="O135" s="52" t="s">
        <v>55</v>
      </c>
      <c r="P135" s="52" t="s">
        <v>54</v>
      </c>
      <c r="Q135" s="52" t="s">
        <v>56</v>
      </c>
      <c r="R135" s="52" t="s">
        <v>45</v>
      </c>
      <c r="S135" s="52" t="s">
        <v>46</v>
      </c>
      <c r="T135" s="5" t="s">
        <v>47</v>
      </c>
      <c r="U135" s="5" t="s">
        <v>48</v>
      </c>
      <c r="V135" s="5" t="s">
        <v>49</v>
      </c>
      <c r="W135" s="5" t="s">
        <v>50</v>
      </c>
      <c r="X135" s="5" t="s">
        <v>51</v>
      </c>
      <c r="Y135" s="5" t="s">
        <v>52</v>
      </c>
      <c r="Z135" s="5" t="s">
        <v>53</v>
      </c>
      <c r="AA135" s="5" t="s">
        <v>55</v>
      </c>
      <c r="AB135" s="5" t="s">
        <v>54</v>
      </c>
      <c r="AC135" s="5" t="s">
        <v>56</v>
      </c>
    </row>
    <row r="136" spans="1:29" ht="30">
      <c r="A136" s="45" t="s">
        <v>36</v>
      </c>
      <c r="B136" s="46" t="s">
        <v>37</v>
      </c>
      <c r="C136" s="45" t="s">
        <v>38</v>
      </c>
      <c r="D136" s="47"/>
      <c r="E136" s="47"/>
      <c r="F136" s="11">
        <v>949.8819694988764</v>
      </c>
      <c r="G136" s="11">
        <v>949.8819694988764</v>
      </c>
      <c r="H136" s="11">
        <v>949.8819694988764</v>
      </c>
      <c r="I136" s="11">
        <v>949.8819694988764</v>
      </c>
      <c r="J136" s="11">
        <v>949.8819694988764</v>
      </c>
      <c r="K136" s="11">
        <v>949.8819694988764</v>
      </c>
      <c r="L136" s="11">
        <v>1584.469215400133</v>
      </c>
      <c r="M136" s="11">
        <v>1584.469215400133</v>
      </c>
      <c r="N136" s="11">
        <v>1584.469215400133</v>
      </c>
      <c r="O136" s="11">
        <v>1584.469215400133</v>
      </c>
      <c r="P136" s="11">
        <v>1584.469215400133</v>
      </c>
      <c r="Q136" s="11">
        <v>1584.469215400133</v>
      </c>
      <c r="R136" s="11">
        <v>2739.1061868715487</v>
      </c>
      <c r="S136" s="11">
        <v>2662.5492294977926</v>
      </c>
      <c r="T136" s="11">
        <v>2356.059043396781</v>
      </c>
      <c r="U136" s="11">
        <v>2712.548429566481</v>
      </c>
      <c r="V136" s="11">
        <v>2809.2715933521936</v>
      </c>
      <c r="W136" s="11">
        <v>2394.83252859949</v>
      </c>
      <c r="X136" s="11">
        <v>3052.4010704273774</v>
      </c>
      <c r="Y136" s="11">
        <v>2934.2874418938914</v>
      </c>
      <c r="Z136" s="11">
        <v>2914.884479976294</v>
      </c>
      <c r="AA136" s="11">
        <v>4126.676218846325</v>
      </c>
      <c r="AB136" s="11">
        <v>4597.500397987135</v>
      </c>
      <c r="AC136" s="11">
        <v>2250.967714468527</v>
      </c>
    </row>
    <row r="137" spans="1:29" ht="30">
      <c r="A137" s="45"/>
      <c r="B137" s="46" t="s">
        <v>39</v>
      </c>
      <c r="C137" s="45" t="s">
        <v>38</v>
      </c>
      <c r="D137" s="11"/>
      <c r="E137" s="11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11">
        <v>2558.6702681042507</v>
      </c>
      <c r="S137" s="11">
        <v>2487.121709811021</v>
      </c>
      <c r="T137" s="11">
        <v>2200.682283548393</v>
      </c>
      <c r="U137" s="11">
        <v>2533.849934174281</v>
      </c>
      <c r="V137" s="11">
        <v>2624.245414347844</v>
      </c>
      <c r="W137" s="11">
        <v>2236.9191856069997</v>
      </c>
      <c r="X137" s="11">
        <v>2851.4170583433433</v>
      </c>
      <c r="Y137" s="11">
        <v>2741.030489620459</v>
      </c>
      <c r="Z137" s="11">
        <v>2722.896880351677</v>
      </c>
      <c r="AA137" s="11">
        <v>3855.412524155444</v>
      </c>
      <c r="AB137" s="11">
        <v>4295.435121483303</v>
      </c>
      <c r="AC137" s="11">
        <v>2102.413921933203</v>
      </c>
    </row>
    <row r="138" spans="1:29" ht="15.75">
      <c r="A138" s="3" t="s">
        <v>119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</row>
    <row r="140" spans="1:29" ht="16.5">
      <c r="A140" s="37" t="s">
        <v>31</v>
      </c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</row>
    <row r="141" spans="1:29" ht="15.75">
      <c r="A141" s="39" t="s">
        <v>92</v>
      </c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</row>
    <row r="143" spans="1:29" ht="45" customHeight="1">
      <c r="A143" s="50" t="s">
        <v>5</v>
      </c>
      <c r="B143" s="50" t="s">
        <v>0</v>
      </c>
      <c r="C143" s="50" t="s">
        <v>32</v>
      </c>
      <c r="D143" s="50" t="s">
        <v>33</v>
      </c>
      <c r="E143" s="50"/>
      <c r="F143" s="50" t="s">
        <v>34</v>
      </c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 t="s">
        <v>35</v>
      </c>
      <c r="S143" s="50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</row>
    <row r="144" spans="1:29" ht="15.75">
      <c r="A144" s="50"/>
      <c r="B144" s="50"/>
      <c r="C144" s="50"/>
      <c r="D144" s="52" t="s">
        <v>96</v>
      </c>
      <c r="E144" s="52" t="s">
        <v>97</v>
      </c>
      <c r="F144" s="52" t="s">
        <v>45</v>
      </c>
      <c r="G144" s="52" t="s">
        <v>46</v>
      </c>
      <c r="H144" s="52" t="s">
        <v>47</v>
      </c>
      <c r="I144" s="52" t="s">
        <v>48</v>
      </c>
      <c r="J144" s="52" t="s">
        <v>49</v>
      </c>
      <c r="K144" s="52" t="s">
        <v>50</v>
      </c>
      <c r="L144" s="52" t="s">
        <v>51</v>
      </c>
      <c r="M144" s="52" t="s">
        <v>52</v>
      </c>
      <c r="N144" s="52" t="s">
        <v>53</v>
      </c>
      <c r="O144" s="52" t="s">
        <v>55</v>
      </c>
      <c r="P144" s="52" t="s">
        <v>54</v>
      </c>
      <c r="Q144" s="52" t="s">
        <v>56</v>
      </c>
      <c r="R144" s="52" t="s">
        <v>45</v>
      </c>
      <c r="S144" s="52" t="s">
        <v>46</v>
      </c>
      <c r="T144" s="5" t="s">
        <v>47</v>
      </c>
      <c r="U144" s="5" t="s">
        <v>48</v>
      </c>
      <c r="V144" s="5" t="s">
        <v>49</v>
      </c>
      <c r="W144" s="5" t="s">
        <v>50</v>
      </c>
      <c r="X144" s="5" t="s">
        <v>51</v>
      </c>
      <c r="Y144" s="5" t="s">
        <v>52</v>
      </c>
      <c r="Z144" s="5" t="s">
        <v>53</v>
      </c>
      <c r="AA144" s="5" t="s">
        <v>55</v>
      </c>
      <c r="AB144" s="5" t="s">
        <v>54</v>
      </c>
      <c r="AC144" s="5" t="s">
        <v>56</v>
      </c>
    </row>
    <row r="145" spans="1:29" ht="30">
      <c r="A145" s="45" t="s">
        <v>36</v>
      </c>
      <c r="B145" s="46" t="s">
        <v>37</v>
      </c>
      <c r="C145" s="45" t="s">
        <v>38</v>
      </c>
      <c r="D145" s="47"/>
      <c r="E145" s="47"/>
      <c r="F145" s="11">
        <v>950.7151796714319</v>
      </c>
      <c r="G145" s="11">
        <v>950.7151796714319</v>
      </c>
      <c r="H145" s="11">
        <v>950.7151796714319</v>
      </c>
      <c r="I145" s="11">
        <v>950.7151796714319</v>
      </c>
      <c r="J145" s="11">
        <v>950.7151796714319</v>
      </c>
      <c r="K145" s="11">
        <v>950.7151796714319</v>
      </c>
      <c r="L145" s="11">
        <v>1042.8968105369186</v>
      </c>
      <c r="M145" s="11">
        <v>1042.8968105369186</v>
      </c>
      <c r="N145" s="11">
        <v>1042.8968105369186</v>
      </c>
      <c r="O145" s="11">
        <v>1042.8968105369186</v>
      </c>
      <c r="P145" s="11">
        <v>1042.8968105369186</v>
      </c>
      <c r="Q145" s="11">
        <v>1042.8968105369186</v>
      </c>
      <c r="R145" s="11">
        <v>1435.2600001434603</v>
      </c>
      <c r="S145" s="11">
        <v>1452.9641046067015</v>
      </c>
      <c r="T145" s="11">
        <v>1320.6674902012658</v>
      </c>
      <c r="U145" s="11">
        <v>1320.6674902012658</v>
      </c>
      <c r="V145" s="11">
        <v>1453.32638069333</v>
      </c>
      <c r="W145" s="11">
        <v>1469.6880923950932</v>
      </c>
      <c r="X145" s="11">
        <v>1320.7233082012658</v>
      </c>
      <c r="Y145" s="11">
        <v>1320.7233082012658</v>
      </c>
      <c r="Z145" s="11">
        <v>1320.7233082012658</v>
      </c>
      <c r="AA145" s="11">
        <v>1320.7233082012658</v>
      </c>
      <c r="AB145" s="11">
        <v>1320.7233082012658</v>
      </c>
      <c r="AC145" s="11">
        <v>1320.7233082012658</v>
      </c>
    </row>
    <row r="146" spans="1:29" ht="30">
      <c r="A146" s="45"/>
      <c r="B146" s="46" t="s">
        <v>39</v>
      </c>
      <c r="C146" s="45" t="s">
        <v>38</v>
      </c>
      <c r="D146" s="11"/>
      <c r="E146" s="11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11">
        <v>1340.122430040617</v>
      </c>
      <c r="S146" s="11">
        <v>1356.668322062338</v>
      </c>
      <c r="T146" s="11">
        <v>1233.026626356323</v>
      </c>
      <c r="U146" s="11">
        <v>1233.026626356323</v>
      </c>
      <c r="V146" s="11">
        <v>1357.0068978442337</v>
      </c>
      <c r="W146" s="11">
        <v>1372.2982171916758</v>
      </c>
      <c r="X146" s="11">
        <v>1233.026626356323</v>
      </c>
      <c r="Y146" s="11">
        <v>1233.026626356323</v>
      </c>
      <c r="Z146" s="11">
        <v>1233.026626356323</v>
      </c>
      <c r="AA146" s="11">
        <v>1233.026626356323</v>
      </c>
      <c r="AB146" s="11">
        <v>1233.026626356323</v>
      </c>
      <c r="AC146" s="11">
        <v>1233.026626356323</v>
      </c>
    </row>
    <row r="147" spans="1:29" ht="15.75">
      <c r="A147" s="3" t="s">
        <v>119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</row>
    <row r="149" spans="1:29" ht="16.5">
      <c r="A149" s="37" t="s">
        <v>31</v>
      </c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</row>
    <row r="150" spans="1:29" ht="15.75">
      <c r="A150" s="39" t="s">
        <v>93</v>
      </c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</row>
    <row r="152" spans="1:29" ht="45.75" customHeight="1">
      <c r="A152" s="50" t="s">
        <v>5</v>
      </c>
      <c r="B152" s="50" t="s">
        <v>0</v>
      </c>
      <c r="C152" s="50" t="s">
        <v>32</v>
      </c>
      <c r="D152" s="50" t="s">
        <v>33</v>
      </c>
      <c r="E152" s="50"/>
      <c r="F152" s="50" t="s">
        <v>34</v>
      </c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 t="s">
        <v>35</v>
      </c>
      <c r="S152" s="50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</row>
    <row r="153" spans="1:29" ht="15.75">
      <c r="A153" s="50"/>
      <c r="B153" s="50"/>
      <c r="C153" s="50"/>
      <c r="D153" s="52" t="s">
        <v>96</v>
      </c>
      <c r="E153" s="52" t="s">
        <v>97</v>
      </c>
      <c r="F153" s="52" t="s">
        <v>45</v>
      </c>
      <c r="G153" s="52" t="s">
        <v>46</v>
      </c>
      <c r="H153" s="52" t="s">
        <v>47</v>
      </c>
      <c r="I153" s="52" t="s">
        <v>48</v>
      </c>
      <c r="J153" s="52" t="s">
        <v>49</v>
      </c>
      <c r="K153" s="52" t="s">
        <v>50</v>
      </c>
      <c r="L153" s="52" t="s">
        <v>51</v>
      </c>
      <c r="M153" s="52" t="s">
        <v>52</v>
      </c>
      <c r="N153" s="52" t="s">
        <v>53</v>
      </c>
      <c r="O153" s="52" t="s">
        <v>55</v>
      </c>
      <c r="P153" s="52" t="s">
        <v>54</v>
      </c>
      <c r="Q153" s="52" t="s">
        <v>56</v>
      </c>
      <c r="R153" s="52" t="s">
        <v>45</v>
      </c>
      <c r="S153" s="52" t="s">
        <v>46</v>
      </c>
      <c r="T153" s="5" t="s">
        <v>47</v>
      </c>
      <c r="U153" s="5" t="s">
        <v>48</v>
      </c>
      <c r="V153" s="5" t="s">
        <v>49</v>
      </c>
      <c r="W153" s="5" t="s">
        <v>50</v>
      </c>
      <c r="X153" s="5" t="s">
        <v>51</v>
      </c>
      <c r="Y153" s="5" t="s">
        <v>52</v>
      </c>
      <c r="Z153" s="5" t="s">
        <v>53</v>
      </c>
      <c r="AA153" s="5" t="s">
        <v>55</v>
      </c>
      <c r="AB153" s="5" t="s">
        <v>54</v>
      </c>
      <c r="AC153" s="5" t="s">
        <v>56</v>
      </c>
    </row>
    <row r="154" spans="1:29" ht="30">
      <c r="A154" s="45" t="s">
        <v>36</v>
      </c>
      <c r="B154" s="46" t="s">
        <v>37</v>
      </c>
      <c r="C154" s="45" t="s">
        <v>38</v>
      </c>
      <c r="D154" s="47"/>
      <c r="E154" s="47"/>
      <c r="F154" s="11">
        <v>794.1421293751961</v>
      </c>
      <c r="G154" s="11">
        <v>794.1421293751961</v>
      </c>
      <c r="H154" s="11">
        <v>794.1421293751961</v>
      </c>
      <c r="I154" s="11">
        <v>794.1421293751961</v>
      </c>
      <c r="J154" s="11">
        <v>794.1421293751961</v>
      </c>
      <c r="K154" s="11">
        <v>794.1421293751961</v>
      </c>
      <c r="L154" s="11">
        <v>854.9489130302039</v>
      </c>
      <c r="M154" s="11">
        <v>854.9489130302039</v>
      </c>
      <c r="N154" s="11">
        <v>854.9489130302039</v>
      </c>
      <c r="O154" s="11">
        <v>854.9489130302039</v>
      </c>
      <c r="P154" s="11">
        <v>854.9489130302039</v>
      </c>
      <c r="Q154" s="11">
        <v>854.9489130302039</v>
      </c>
      <c r="R154" s="11">
        <v>1081.4509147497074</v>
      </c>
      <c r="S154" s="11">
        <v>1080.4905200672806</v>
      </c>
      <c r="T154" s="11">
        <v>1079.2549449461167</v>
      </c>
      <c r="U154" s="11">
        <v>1069.4585600243188</v>
      </c>
      <c r="V154" s="11">
        <v>1055.5073984820526</v>
      </c>
      <c r="W154" s="11">
        <v>1050.316760042448</v>
      </c>
      <c r="X154" s="11">
        <v>1087.770989826527</v>
      </c>
      <c r="Y154" s="11">
        <v>1101.1398349904764</v>
      </c>
      <c r="Z154" s="11">
        <v>1094.4741376681418</v>
      </c>
      <c r="AA154" s="11">
        <v>1104.4111335594782</v>
      </c>
      <c r="AB154" s="11">
        <v>1102.5083647748972</v>
      </c>
      <c r="AC154" s="11">
        <v>1116.4167100581076</v>
      </c>
    </row>
    <row r="155" spans="1:29" ht="30">
      <c r="A155" s="45"/>
      <c r="B155" s="46" t="s">
        <v>39</v>
      </c>
      <c r="C155" s="45" t="s">
        <v>38</v>
      </c>
      <c r="D155" s="11"/>
      <c r="E155" s="11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11">
        <v>1009.4597334109415</v>
      </c>
      <c r="S155" s="11">
        <v>1008.5621682871781</v>
      </c>
      <c r="T155" s="11">
        <v>1007.4074251832866</v>
      </c>
      <c r="U155" s="11">
        <v>998.2519252563726</v>
      </c>
      <c r="V155" s="11">
        <v>985.2134565252828</v>
      </c>
      <c r="W155" s="11">
        <v>980.3623925630355</v>
      </c>
      <c r="X155" s="11">
        <v>1015.314179277128</v>
      </c>
      <c r="Y155" s="11">
        <v>1027.8084270939032</v>
      </c>
      <c r="Z155" s="11">
        <v>1021.5788034281697</v>
      </c>
      <c r="AA155" s="11">
        <v>1030.865715476148</v>
      </c>
      <c r="AB155" s="11">
        <v>1029.0874268924272</v>
      </c>
      <c r="AC155" s="11">
        <v>1042.085880428138</v>
      </c>
    </row>
    <row r="156" spans="1:29" ht="15.75">
      <c r="A156" s="3" t="s">
        <v>119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</row>
    <row r="157" spans="18:29" ht="15.75"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ht="16.5">
      <c r="A158" s="37" t="s">
        <v>31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</row>
    <row r="159" spans="1:29" ht="15.75">
      <c r="A159" s="39" t="s">
        <v>80</v>
      </c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</row>
    <row r="161" spans="1:29" ht="45" customHeight="1">
      <c r="A161" s="50" t="s">
        <v>5</v>
      </c>
      <c r="B161" s="50" t="s">
        <v>0</v>
      </c>
      <c r="C161" s="50" t="s">
        <v>32</v>
      </c>
      <c r="D161" s="50" t="s">
        <v>33</v>
      </c>
      <c r="E161" s="50"/>
      <c r="F161" s="50" t="s">
        <v>34</v>
      </c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 t="s">
        <v>35</v>
      </c>
      <c r="S161" s="50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</row>
    <row r="162" spans="1:29" ht="15.75">
      <c r="A162" s="50"/>
      <c r="B162" s="50"/>
      <c r="C162" s="50"/>
      <c r="D162" s="52" t="s">
        <v>96</v>
      </c>
      <c r="E162" s="52" t="s">
        <v>97</v>
      </c>
      <c r="F162" s="52" t="s">
        <v>45</v>
      </c>
      <c r="G162" s="52" t="s">
        <v>46</v>
      </c>
      <c r="H162" s="52" t="s">
        <v>47</v>
      </c>
      <c r="I162" s="52" t="s">
        <v>48</v>
      </c>
      <c r="J162" s="52" t="s">
        <v>49</v>
      </c>
      <c r="K162" s="52" t="s">
        <v>50</v>
      </c>
      <c r="L162" s="52" t="s">
        <v>51</v>
      </c>
      <c r="M162" s="52" t="s">
        <v>52</v>
      </c>
      <c r="N162" s="52" t="s">
        <v>53</v>
      </c>
      <c r="O162" s="52" t="s">
        <v>55</v>
      </c>
      <c r="P162" s="52" t="s">
        <v>54</v>
      </c>
      <c r="Q162" s="52" t="s">
        <v>56</v>
      </c>
      <c r="R162" s="52" t="s">
        <v>45</v>
      </c>
      <c r="S162" s="52" t="s">
        <v>46</v>
      </c>
      <c r="T162" s="5" t="s">
        <v>47</v>
      </c>
      <c r="U162" s="5" t="s">
        <v>48</v>
      </c>
      <c r="V162" s="5" t="s">
        <v>49</v>
      </c>
      <c r="W162" s="5" t="s">
        <v>50</v>
      </c>
      <c r="X162" s="5" t="s">
        <v>51</v>
      </c>
      <c r="Y162" s="5" t="s">
        <v>52</v>
      </c>
      <c r="Z162" s="5" t="s">
        <v>53</v>
      </c>
      <c r="AA162" s="5" t="s">
        <v>55</v>
      </c>
      <c r="AB162" s="5" t="s">
        <v>54</v>
      </c>
      <c r="AC162" s="5" t="s">
        <v>56</v>
      </c>
    </row>
    <row r="163" spans="1:29" ht="30">
      <c r="A163" s="45" t="s">
        <v>36</v>
      </c>
      <c r="B163" s="46" t="s">
        <v>37</v>
      </c>
      <c r="C163" s="45" t="s">
        <v>38</v>
      </c>
      <c r="D163" s="47"/>
      <c r="E163" s="47"/>
      <c r="F163" s="11">
        <v>1742.4630063093866</v>
      </c>
      <c r="G163" s="11">
        <v>1742.4630063093866</v>
      </c>
      <c r="H163" s="11">
        <v>1742.4630063093866</v>
      </c>
      <c r="I163" s="11">
        <v>1742.4630063093866</v>
      </c>
      <c r="J163" s="11">
        <v>1742.4630063093866</v>
      </c>
      <c r="K163" s="11">
        <v>1742.4630063093866</v>
      </c>
      <c r="L163" s="11">
        <v>1815.6899213034033</v>
      </c>
      <c r="M163" s="11">
        <v>1815.6899213034033</v>
      </c>
      <c r="N163" s="11">
        <v>1815.6899213034033</v>
      </c>
      <c r="O163" s="11">
        <v>1815.6899213034033</v>
      </c>
      <c r="P163" s="11">
        <v>1815.6899213034033</v>
      </c>
      <c r="Q163" s="11">
        <v>1815.6899213034033</v>
      </c>
      <c r="R163" s="11">
        <v>2040.1844155792419</v>
      </c>
      <c r="S163" s="11">
        <v>1978.5003850704902</v>
      </c>
      <c r="T163" s="11">
        <v>2092.587128201493</v>
      </c>
      <c r="U163" s="11">
        <v>2025.6219808292874</v>
      </c>
      <c r="V163" s="11">
        <v>2104.037985296252</v>
      </c>
      <c r="W163" s="11">
        <v>2169.9123940298673</v>
      </c>
      <c r="X163" s="11">
        <v>2173.586076760116</v>
      </c>
      <c r="Y163" s="11">
        <v>2230.6995205588782</v>
      </c>
      <c r="Z163" s="11">
        <v>2128.5422085441696</v>
      </c>
      <c r="AA163" s="11">
        <v>2254.8417844979185</v>
      </c>
      <c r="AB163" s="11">
        <v>2041.232362325203</v>
      </c>
      <c r="AC163" s="11">
        <v>2041.744439543382</v>
      </c>
    </row>
    <row r="164" spans="1:29" ht="30">
      <c r="A164" s="45"/>
      <c r="B164" s="46" t="s">
        <v>39</v>
      </c>
      <c r="C164" s="45" t="s">
        <v>38</v>
      </c>
      <c r="D164" s="11"/>
      <c r="E164" s="11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11">
        <v>1905.4723510086371</v>
      </c>
      <c r="S164" s="11">
        <v>1847.8237243649442</v>
      </c>
      <c r="T164" s="11">
        <v>1954.4468487864422</v>
      </c>
      <c r="U164" s="11">
        <v>1891.862598905876</v>
      </c>
      <c r="V164" s="11">
        <v>1965.1485843890202</v>
      </c>
      <c r="W164" s="11">
        <v>2026.7134523643617</v>
      </c>
      <c r="X164" s="11">
        <v>2030.0946343552484</v>
      </c>
      <c r="Y164" s="11">
        <v>2083.4716846344654</v>
      </c>
      <c r="Z164" s="11">
        <v>1987.9975612562332</v>
      </c>
      <c r="AA164" s="11">
        <v>2106.0345481288955</v>
      </c>
      <c r="AB164" s="11">
        <v>1906.3995741357037</v>
      </c>
      <c r="AC164" s="11">
        <v>1906.8781509751232</v>
      </c>
    </row>
    <row r="165" spans="1:29" ht="15.75">
      <c r="A165" s="3" t="s">
        <v>119</v>
      </c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</row>
    <row r="167" spans="1:29" ht="16.5">
      <c r="A167" s="37" t="s">
        <v>31</v>
      </c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</row>
    <row r="168" spans="1:29" ht="15.75">
      <c r="A168" s="39" t="s">
        <v>81</v>
      </c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</row>
    <row r="170" spans="1:29" ht="45" customHeight="1">
      <c r="A170" s="50" t="s">
        <v>5</v>
      </c>
      <c r="B170" s="50" t="s">
        <v>0</v>
      </c>
      <c r="C170" s="50" t="s">
        <v>32</v>
      </c>
      <c r="D170" s="50" t="s">
        <v>33</v>
      </c>
      <c r="E170" s="50"/>
      <c r="F170" s="50" t="s">
        <v>34</v>
      </c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 t="s">
        <v>35</v>
      </c>
      <c r="S170" s="50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</row>
    <row r="171" spans="1:29" ht="15.75">
      <c r="A171" s="50"/>
      <c r="B171" s="50"/>
      <c r="C171" s="50"/>
      <c r="D171" s="52" t="s">
        <v>96</v>
      </c>
      <c r="E171" s="52" t="s">
        <v>97</v>
      </c>
      <c r="F171" s="52" t="s">
        <v>45</v>
      </c>
      <c r="G171" s="52" t="s">
        <v>46</v>
      </c>
      <c r="H171" s="52" t="s">
        <v>47</v>
      </c>
      <c r="I171" s="52" t="s">
        <v>48</v>
      </c>
      <c r="J171" s="52" t="s">
        <v>49</v>
      </c>
      <c r="K171" s="52" t="s">
        <v>50</v>
      </c>
      <c r="L171" s="52" t="s">
        <v>51</v>
      </c>
      <c r="M171" s="52" t="s">
        <v>52</v>
      </c>
      <c r="N171" s="52" t="s">
        <v>53</v>
      </c>
      <c r="O171" s="52" t="s">
        <v>55</v>
      </c>
      <c r="P171" s="52" t="s">
        <v>54</v>
      </c>
      <c r="Q171" s="52" t="s">
        <v>56</v>
      </c>
      <c r="R171" s="52" t="s">
        <v>45</v>
      </c>
      <c r="S171" s="52" t="s">
        <v>46</v>
      </c>
      <c r="T171" s="5" t="s">
        <v>47</v>
      </c>
      <c r="U171" s="5" t="s">
        <v>48</v>
      </c>
      <c r="V171" s="5" t="s">
        <v>49</v>
      </c>
      <c r="W171" s="5" t="s">
        <v>50</v>
      </c>
      <c r="X171" s="5" t="s">
        <v>51</v>
      </c>
      <c r="Y171" s="5" t="s">
        <v>52</v>
      </c>
      <c r="Z171" s="5" t="s">
        <v>53</v>
      </c>
      <c r="AA171" s="5" t="s">
        <v>55</v>
      </c>
      <c r="AB171" s="5" t="s">
        <v>54</v>
      </c>
      <c r="AC171" s="5" t="s">
        <v>56</v>
      </c>
    </row>
    <row r="172" spans="1:29" ht="30">
      <c r="A172" s="45" t="s">
        <v>36</v>
      </c>
      <c r="B172" s="46" t="s">
        <v>37</v>
      </c>
      <c r="C172" s="45" t="s">
        <v>38</v>
      </c>
      <c r="D172" s="47"/>
      <c r="E172" s="47"/>
      <c r="F172" s="11">
        <v>1758.4322985561894</v>
      </c>
      <c r="G172" s="11">
        <v>1758.4322985561894</v>
      </c>
      <c r="H172" s="11">
        <v>1758.4322985561894</v>
      </c>
      <c r="I172" s="11">
        <v>1758.4322985561894</v>
      </c>
      <c r="J172" s="11">
        <v>1758.4322985561894</v>
      </c>
      <c r="K172" s="11">
        <v>1758.4322985561894</v>
      </c>
      <c r="L172" s="11">
        <v>1804.7602349012295</v>
      </c>
      <c r="M172" s="11">
        <v>1804.7602349012295</v>
      </c>
      <c r="N172" s="11">
        <v>1804.7602349012295</v>
      </c>
      <c r="O172" s="11">
        <v>1804.7602349012295</v>
      </c>
      <c r="P172" s="11">
        <v>1804.7602349012295</v>
      </c>
      <c r="Q172" s="11">
        <v>1804.7602349012295</v>
      </c>
      <c r="R172" s="11">
        <v>1985.3276698648294</v>
      </c>
      <c r="S172" s="11">
        <v>1999.8951056642793</v>
      </c>
      <c r="T172" s="11">
        <v>2060.2792993388043</v>
      </c>
      <c r="U172" s="11">
        <v>2113.5716329749266</v>
      </c>
      <c r="V172" s="11">
        <v>2081.593365328596</v>
      </c>
      <c r="W172" s="11">
        <v>2164.243767599432</v>
      </c>
      <c r="X172" s="11">
        <v>2173.5622111137495</v>
      </c>
      <c r="Y172" s="11">
        <v>2242.072674482495</v>
      </c>
      <c r="Z172" s="11">
        <v>2083.0216265919858</v>
      </c>
      <c r="AA172" s="11">
        <v>2186.556636074089</v>
      </c>
      <c r="AB172" s="11">
        <v>2035.534220313835</v>
      </c>
      <c r="AC172" s="11">
        <v>2030.3359131391553</v>
      </c>
    </row>
    <row r="173" spans="1:29" ht="30">
      <c r="A173" s="45"/>
      <c r="B173" s="46" t="s">
        <v>39</v>
      </c>
      <c r="C173" s="45" t="s">
        <v>38</v>
      </c>
      <c r="D173" s="11"/>
      <c r="E173" s="11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11">
        <v>1854.2043643596537</v>
      </c>
      <c r="S173" s="11">
        <v>1867.8187903404478</v>
      </c>
      <c r="T173" s="11">
        <v>1924.2526162044896</v>
      </c>
      <c r="U173" s="11">
        <v>1974.0585354905854</v>
      </c>
      <c r="V173" s="11">
        <v>1944.1723040454165</v>
      </c>
      <c r="W173" s="11">
        <v>2021.4156706536746</v>
      </c>
      <c r="X173" s="11">
        <v>2030.07233001285</v>
      </c>
      <c r="Y173" s="11">
        <v>2094.10080045093</v>
      </c>
      <c r="Z173" s="11">
        <v>1945.454961300921</v>
      </c>
      <c r="AA173" s="11">
        <v>2042.2166524056906</v>
      </c>
      <c r="AB173" s="11">
        <v>1901.0742077699392</v>
      </c>
      <c r="AC173" s="11">
        <v>1896.2159767655655</v>
      </c>
    </row>
    <row r="174" spans="1:29" ht="15.75">
      <c r="A174" s="2" t="s">
        <v>11</v>
      </c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</row>
  </sheetData>
  <sheetProtection/>
  <mergeCells count="153">
    <mergeCell ref="A167:AC167"/>
    <mergeCell ref="A168:AC168"/>
    <mergeCell ref="A170:A171"/>
    <mergeCell ref="B170:B171"/>
    <mergeCell ref="C170:C171"/>
    <mergeCell ref="D170:E170"/>
    <mergeCell ref="F170:Q170"/>
    <mergeCell ref="R170:AC170"/>
    <mergeCell ref="A158:AC158"/>
    <mergeCell ref="A159:AC159"/>
    <mergeCell ref="A161:A162"/>
    <mergeCell ref="B161:B162"/>
    <mergeCell ref="C161:C162"/>
    <mergeCell ref="D161:E161"/>
    <mergeCell ref="F161:Q161"/>
    <mergeCell ref="R161:AC161"/>
    <mergeCell ref="A8:A9"/>
    <mergeCell ref="B8:B9"/>
    <mergeCell ref="C8:C9"/>
    <mergeCell ref="D8:E8"/>
    <mergeCell ref="F8:Q8"/>
    <mergeCell ref="R8:AC8"/>
    <mergeCell ref="A5:AC5"/>
    <mergeCell ref="A6:AC6"/>
    <mergeCell ref="Q1:U1"/>
    <mergeCell ref="A23:AC23"/>
    <mergeCell ref="A24:AC24"/>
    <mergeCell ref="A26:A27"/>
    <mergeCell ref="B26:B27"/>
    <mergeCell ref="C26:C27"/>
    <mergeCell ref="D26:E26"/>
    <mergeCell ref="F26:Q26"/>
    <mergeCell ref="R26:AC26"/>
    <mergeCell ref="A14:AC14"/>
    <mergeCell ref="A15:AC15"/>
    <mergeCell ref="A17:A18"/>
    <mergeCell ref="B17:B18"/>
    <mergeCell ref="C17:C18"/>
    <mergeCell ref="D17:E17"/>
    <mergeCell ref="F17:Q17"/>
    <mergeCell ref="R17:AC17"/>
    <mergeCell ref="A32:AC32"/>
    <mergeCell ref="A33:AC33"/>
    <mergeCell ref="A35:A36"/>
    <mergeCell ref="B35:B36"/>
    <mergeCell ref="C35:C36"/>
    <mergeCell ref="D35:E35"/>
    <mergeCell ref="F35:Q35"/>
    <mergeCell ref="R35:AC35"/>
    <mergeCell ref="A41:AC41"/>
    <mergeCell ref="A42:AC42"/>
    <mergeCell ref="A44:A45"/>
    <mergeCell ref="B44:B45"/>
    <mergeCell ref="C44:C45"/>
    <mergeCell ref="D44:E44"/>
    <mergeCell ref="F44:Q44"/>
    <mergeCell ref="R44:AC44"/>
    <mergeCell ref="A50:AC50"/>
    <mergeCell ref="A51:AC51"/>
    <mergeCell ref="A53:A54"/>
    <mergeCell ref="B53:B54"/>
    <mergeCell ref="C53:C54"/>
    <mergeCell ref="D53:E53"/>
    <mergeCell ref="F53:Q53"/>
    <mergeCell ref="R53:AC53"/>
    <mergeCell ref="A59:AC59"/>
    <mergeCell ref="A60:AC60"/>
    <mergeCell ref="A62:A63"/>
    <mergeCell ref="B62:B63"/>
    <mergeCell ref="C62:C63"/>
    <mergeCell ref="D62:E62"/>
    <mergeCell ref="F62:Q62"/>
    <mergeCell ref="R62:AC62"/>
    <mergeCell ref="A68:AC68"/>
    <mergeCell ref="A69:AC69"/>
    <mergeCell ref="A71:A72"/>
    <mergeCell ref="B71:B72"/>
    <mergeCell ref="C71:C72"/>
    <mergeCell ref="D71:E71"/>
    <mergeCell ref="F71:Q71"/>
    <mergeCell ref="R71:AC71"/>
    <mergeCell ref="A77:AC77"/>
    <mergeCell ref="A78:AC78"/>
    <mergeCell ref="A80:A81"/>
    <mergeCell ref="B80:B81"/>
    <mergeCell ref="C80:C81"/>
    <mergeCell ref="D80:E80"/>
    <mergeCell ref="F80:Q80"/>
    <mergeCell ref="R80:AC80"/>
    <mergeCell ref="A86:AC86"/>
    <mergeCell ref="A87:AC87"/>
    <mergeCell ref="A89:A90"/>
    <mergeCell ref="B89:B90"/>
    <mergeCell ref="C89:C90"/>
    <mergeCell ref="D89:E89"/>
    <mergeCell ref="F89:Q89"/>
    <mergeCell ref="R89:AC89"/>
    <mergeCell ref="A95:AC95"/>
    <mergeCell ref="A96:AC96"/>
    <mergeCell ref="A98:A99"/>
    <mergeCell ref="B98:B99"/>
    <mergeCell ref="C98:C99"/>
    <mergeCell ref="D98:E98"/>
    <mergeCell ref="F98:Q98"/>
    <mergeCell ref="R98:AC98"/>
    <mergeCell ref="A104:AC104"/>
    <mergeCell ref="A105:AC105"/>
    <mergeCell ref="A107:A108"/>
    <mergeCell ref="B107:B108"/>
    <mergeCell ref="C107:C108"/>
    <mergeCell ref="D107:E107"/>
    <mergeCell ref="F107:Q107"/>
    <mergeCell ref="R107:AC107"/>
    <mergeCell ref="A113:AC113"/>
    <mergeCell ref="A114:AC114"/>
    <mergeCell ref="A116:A117"/>
    <mergeCell ref="B116:B117"/>
    <mergeCell ref="C116:C117"/>
    <mergeCell ref="D116:E116"/>
    <mergeCell ref="F116:Q116"/>
    <mergeCell ref="R116:AC116"/>
    <mergeCell ref="A122:AC122"/>
    <mergeCell ref="A123:AC123"/>
    <mergeCell ref="A125:A126"/>
    <mergeCell ref="B125:B126"/>
    <mergeCell ref="C125:C126"/>
    <mergeCell ref="D125:E125"/>
    <mergeCell ref="F125:Q125"/>
    <mergeCell ref="R125:AC125"/>
    <mergeCell ref="A131:AC131"/>
    <mergeCell ref="A132:AC132"/>
    <mergeCell ref="A134:A135"/>
    <mergeCell ref="B134:B135"/>
    <mergeCell ref="C134:C135"/>
    <mergeCell ref="D134:E134"/>
    <mergeCell ref="F134:Q134"/>
    <mergeCell ref="R134:AC134"/>
    <mergeCell ref="A140:AC140"/>
    <mergeCell ref="A141:AC141"/>
    <mergeCell ref="A143:A144"/>
    <mergeCell ref="B143:B144"/>
    <mergeCell ref="C143:C144"/>
    <mergeCell ref="D143:E143"/>
    <mergeCell ref="F143:Q143"/>
    <mergeCell ref="R143:AC143"/>
    <mergeCell ref="A149:AC149"/>
    <mergeCell ref="A150:AC150"/>
    <mergeCell ref="A152:A153"/>
    <mergeCell ref="B152:B153"/>
    <mergeCell ref="C152:C153"/>
    <mergeCell ref="D152:E152"/>
    <mergeCell ref="F152:Q152"/>
    <mergeCell ref="R152:AC152"/>
  </mergeCells>
  <printOptions/>
  <pageMargins left="0.25" right="0.25" top="0.75" bottom="0.75" header="0.3" footer="0.3"/>
  <pageSetup fitToHeight="0" fitToWidth="1" orientation="landscape" paperSize="9" scale="4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0" max="28" man="1"/>
    <brk id="85" max="28" man="1"/>
    <brk id="129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Машковцева Наталья Валерьевна</cp:lastModifiedBy>
  <cp:lastPrinted>2021-09-13T07:06:20Z</cp:lastPrinted>
  <dcterms:created xsi:type="dcterms:W3CDTF">2014-08-15T10:06:32Z</dcterms:created>
  <dcterms:modified xsi:type="dcterms:W3CDTF">2021-09-14T12:05:58Z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