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585" windowHeight="12390" activeTab="0"/>
  </bookViews>
  <sheets>
    <sheet name="Раздел 1" sheetId="1" r:id="rId1"/>
    <sheet name="Раздел 2" sheetId="2" r:id="rId2"/>
    <sheet name="Разде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Area" localSheetId="0">'Раздел 1'!$A$1:$F$19</definedName>
    <definedName name="_xlnm.Print_Area" localSheetId="1">'Раздел 2'!$A$1:$F$291</definedName>
    <definedName name="_xlnm.Print_Area" localSheetId="2">'Раздел 3'!$A$1:$AC$173</definedName>
  </definedNames>
  <calcPr fullCalcOnLoad="1"/>
</workbook>
</file>

<file path=xl/sharedStrings.xml><?xml version="1.0" encoding="utf-8"?>
<sst xmlns="http://schemas.openxmlformats.org/spreadsheetml/2006/main" count="1416" uniqueCount="120">
  <si>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</si>
  <si>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</si>
  <si>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</si>
  <si>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</si>
  <si>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</si>
  <si>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</si>
  <si>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</si>
  <si>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</si>
  <si>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</si>
  <si>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</si>
  <si>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</si>
  <si>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</si>
  <si>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</si>
  <si>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</si>
  <si>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</si>
  <si>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</si>
  <si>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</si>
  <si>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</si>
  <si>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</si>
  <si>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</si>
  <si>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</si>
  <si>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</si>
  <si>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</si>
  <si>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</si>
  <si>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</si>
  <si>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</si>
  <si>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</si>
  <si>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</si>
  <si>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</si>
  <si>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</si>
  <si>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</si>
  <si>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</si>
  <si>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</si>
  <si>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</si>
  <si>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</si>
  <si>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</si>
  <si>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</si>
  <si>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</si>
  <si>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</si>
  <si>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</si>
  <si>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</si>
  <si>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</si>
  <si>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</si>
  <si>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</si>
  <si>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</si>
  <si>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</si>
  <si>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</si>
  <si>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</si>
  <si>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</si>
  <si>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</si>
  <si>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</si>
  <si>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</si>
  <si>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</si>
  <si>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</si>
  <si>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</si>
  <si>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</si>
  <si>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</si>
  <si>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ПАО "Вторая генерирующая компания оптового рынка электроэнергии" (ПАО "ОГК-2")</t>
  </si>
  <si>
    <t>филиал ПАО "ОГК-2" - Адлерская ТЭС (1 блок)</t>
  </si>
  <si>
    <t>филиал ПАО "ОГК-2" - Адлерская ТЭС (2 блок)</t>
  </si>
  <si>
    <t>филиал ПАО "ОГК-2" - Псковская ГРЭС</t>
  </si>
  <si>
    <t>филиал ПАО "ОГК-2" - Ставропольская ГРЭС</t>
  </si>
  <si>
    <t>филиал ПАО "ОГК-2" - Сургутская ГРЭС-1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</si>
  <si>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</si>
  <si>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</si>
  <si>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</si>
  <si>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</si>
  <si>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</si>
  <si>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</si>
  <si>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</si>
  <si>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</si>
  <si>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office@ogk2.ru</t>
  </si>
  <si>
    <t>Контактный телефон</t>
  </si>
  <si>
    <t>Факс</t>
  </si>
  <si>
    <t>Публичное акционерное общество «Вторая генерирующая компания оптового рынка электроэнергии»</t>
  </si>
  <si>
    <t>ПАО «ОГК-2»</t>
  </si>
  <si>
    <t>(812) 646-13-64</t>
  </si>
  <si>
    <t xml:space="preserve">филиал ПАО "ОГК-2" - Грозненская ТЭС (1 блок) </t>
  </si>
  <si>
    <t>филиал ПАО "ОГК-2" - Грозненская ТЭС (2 блок)</t>
  </si>
  <si>
    <t>Приложение № 1
к предложению о размере цен (тарифов), долгосрочных параметров регулирования</t>
  </si>
  <si>
    <t>филиал ПАО "ОГК-2" - Рязанская ГРЭС (ГРЭС-24 ТГ-1)</t>
  </si>
  <si>
    <t>филиал ПАО "ОГК-2" - Рязанская ГРЭС (без ДПМ/НВ - блок 1,3,4,5,6)</t>
  </si>
  <si>
    <t>филиал ПАО "ОГК-2" - Рязанская ГРЭС (ПСУ-330 ДПМ)</t>
  </si>
  <si>
    <t>филиал ПАО "ОГК-2" - Киришская ГРЭС (без ДПМ/НВ)</t>
  </si>
  <si>
    <t>филиал ПАО "ОГК-2" - Новочеркасская ГРЭС (без ДПМ/НВ)</t>
  </si>
  <si>
    <t>филиал ПАО "ОГК-2" - Новочеркасская ГРЭС (ПСУ-330 ДПМ)</t>
  </si>
  <si>
    <t>филиал ПАО "ОГК-2" - Новочеркасская ГРЭС (ПСУ-300 отказ от ДПМ)</t>
  </si>
  <si>
    <t>филиал ПАО "ОГК-2" - Серовская ГРЭС (ДПМ)</t>
  </si>
  <si>
    <t>филиал ПАО "ОГК-2" - Троицкая ГРЭС (блок 10 ДПМ)</t>
  </si>
  <si>
    <t>филиал ПАО "ОГК-2" - Череповецкая ГРЭС (ПГУ-420 ДПМ)</t>
  </si>
  <si>
    <t>Управляющий директор ПАО "ОГК-2" Семиколенов Артём Викторович</t>
  </si>
  <si>
    <t>(812) 646-13-72</t>
  </si>
  <si>
    <t>1 полугодие</t>
  </si>
  <si>
    <t>2 полугодие</t>
  </si>
  <si>
    <t>филиал ПАО "ОГК-2" - Киришская ГРЭС (Г-2 МОД)</t>
  </si>
  <si>
    <t>о размере регулируемых уровней цен (тарифов) на электрическую энергию, поставляемую в условиях ограничения или отсутствия конкуренции при введении государственного регулирования, на 2024 год</t>
  </si>
  <si>
    <t>196605, г.Санкт-Петербург, вн.тер.г. поселок Шушары, ш Петербургское, д. 66, к. 1, литера А, этаж 7, помещ. 36-Н, каб. 701</t>
  </si>
  <si>
    <t>филиала ПАО "ОГК-2" - Адлерская ТЭС (1 блок) на 2024 год</t>
  </si>
  <si>
    <t>филиала ПАО "ОГК-2" - Адлерская ТЭС (2 блок) на 2024 год</t>
  </si>
  <si>
    <t>филиала ПАО "ОГК-2" - Рязанская ГРЭС (ГРЭС-24 ТГ-1) на 2024 год</t>
  </si>
  <si>
    <t>филиала ПАО "ОГК-2" - Рязанская ГРЭС (без ДПМ/НВ - блок 1,3,4,5,6) на 2024 год</t>
  </si>
  <si>
    <t>филиала ПАО "ОГК-2" - Рязанская ГРЭС (ПСУ-330 ДПМ) на 2024 год</t>
  </si>
  <si>
    <t>филиала ПАО "ОГК-2" - Киришская ГРЭС (без ДПМ/НВ) на 2024 год</t>
  </si>
  <si>
    <t>филиала ПАО "ОГК-2" - Киришская ГРЭС (Г-2 МОД) на 2024 год</t>
  </si>
  <si>
    <t>филиала ПАО "ОГК-2" - Новочеркасская ГРЭС (без ДПМ/НВ) на 2024 год</t>
  </si>
  <si>
    <t>филиала ПАО "ОГК-2" - Новочеркасская ГРЭС (ПСУ-330 ДПМ) на 2024 год</t>
  </si>
  <si>
    <t>филиала ПАО "ОГК-2" - Новочеркасская ГРЭС (ПСУ-300 отказ от ДПМ) на 2024 год</t>
  </si>
  <si>
    <t>филиала ПАО "ОГК-2" - Псковская ГРЭС  на 2024 год</t>
  </si>
  <si>
    <t>филиала ПАО "ОГК-2" - Серовская ГРЭС (ДПМ) на 2024 год</t>
  </si>
  <si>
    <t>филиала ПАО "ОГК-2" - Ставропольская ГРЭС на 2024 год</t>
  </si>
  <si>
    <t>филиала ПАО "ОГК-2" - Сургутская ГРЭС-1  на 2024 год</t>
  </si>
  <si>
    <t>филиала ПАО "ОГК-2" - Троицкая ГРЭС (блок 10 ДПМ) на 2024 год</t>
  </si>
  <si>
    <t>филиала ПАО "ОГК-2" - Череповецкая ГРЭС (ПГУ-420 ДПМ) на 2024 год</t>
  </si>
  <si>
    <t>филиала ПАО "ОГК-2" - Грозненская ТЭС (1 блок) на 2024 год</t>
  </si>
  <si>
    <t>филиала ПАО "ОГК-2" - Грозненская ТЭС (2 блок) на 2024 год</t>
  </si>
  <si>
    <t>филиал ПАО "ОГК-2" - Киришская ГРЭС (ПГУ-800)</t>
  </si>
  <si>
    <t>филиала ПАО "ОГК-2" - Киришская ГРЭС (ПГУ-800) на 2024 год</t>
  </si>
  <si>
    <t>_____*_Базовый период - год, предшествующий расчетному периоду регулирования.</t>
  </si>
  <si>
    <t>997450001, 781701001</t>
  </si>
  <si>
    <t>196605, Российская Федерация, г. Санкт-Петербург, Петербургское шоссе, д. 66, корпус 1, лит. 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</si>
</sst>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  <numFmt numFmtId="177" formatCode="0.00000"/>
    <numFmt numFmtId="178" formatCode="0.0000"/>
    <numFmt numFmtId="179" formatCode="0.000"/>
    <numFmt numFmtId="180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5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5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0" fillId="0" borderId="0" xfId="42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4" fontId="26" fillId="0" borderId="6" xfId="55" applyNumberFormat="1" applyFont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6" xfId="54" applyFont="1" applyFill="1" applyBorder="1" applyAlignment="1">
      <alignment horizontal="center" vertical="top" wrapText="1"/>
      <protection/>
    </xf>
    <xf numFmtId="0" fontId="22" fillId="0" borderId="6" xfId="54" applyFont="1" applyFill="1" applyBorder="1" applyAlignment="1">
      <alignment horizontal="left" vertical="top" wrapText="1"/>
      <protection/>
    </xf>
    <xf numFmtId="3" fontId="1" fillId="0" borderId="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9" fontId="2" fillId="0" borderId="0" xfId="0" applyNumberFormat="1" applyFont="1" applyAlignment="1">
      <alignment/>
    </xf>
    <xf numFmtId="180" fontId="1" fillId="0" borderId="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26" fillId="0" borderId="6" xfId="55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/>
    </xf>
    <xf numFmtId="0" fontId="26" fillId="0" borderId="6" xfId="55" applyFont="1" applyBorder="1" applyAlignment="1">
      <alignment horizontal="center" vertical="center" wrapText="1"/>
      <protection/>
    </xf>
    <xf numFmtId="0" fontId="26" fillId="0" borderId="6" xfId="55" applyFont="1" applyBorder="1" applyAlignment="1">
      <alignment horizontal="center" vertical="top" wrapText="1"/>
      <protection/>
    </xf>
    <xf numFmtId="0" fontId="26" fillId="0" borderId="6" xfId="55" applyFont="1" applyBorder="1" applyAlignment="1">
      <alignment horizontal="left" vertical="top" wrapText="1"/>
      <protection/>
    </xf>
    <xf numFmtId="0" fontId="26" fillId="0" borderId="6" xfId="55" applyFont="1" applyBorder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стр.1_10" xfId="54"/>
    <cellStyle name="Обычный_стр.1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0;&#1076;&#1083;&#1077;&#1088;&#1089;&#1082;&#1072;&#1103;%20&#1058;&#1069;&#1057;%20(1)_24.xlsb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3;&#1086;&#1074;&#1086;&#1095;&#1077;&#1088;&#1082;&#1072;&#1089;&#1089;&#1082;&#1072;&#1103;%20&#1043;&#1056;&#1069;&#1057;%20(&#1044;&#1055;&#1052;)_24.xlsb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3;&#1086;&#1074;&#1086;&#1095;&#1077;&#1088;&#1082;&#1072;&#1089;&#1089;&#1082;&#1072;&#1103;%20&#1043;&#1056;&#1069;&#1057;%20(&#1086;&#1090;&#1082;&#1072;&#1079;%20&#1086;&#1090;%20&#1044;&#1055;&#1052;)_24.xls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5;&#1089;&#1082;&#1086;&#1074;&#1089;&#1082;&#1072;&#1103;%20&#1043;&#1056;&#1069;&#1057;_24.xlsb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7;&#1090;&#1072;&#1074;&#1088;&#1086;&#1087;&#1086;&#1083;&#1100;&#1089;&#1082;&#1072;&#1103;%20&#1043;&#1056;&#1069;&#1057;_24.xlsb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7;&#1091;&#1088;&#1075;&#1091;&#1090;&#1089;&#1082;&#1072;&#1103;%20&#1043;&#1056;&#1069;&#1057;-1_24.xlsb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8;&#1088;&#1086;&#1080;&#1094;&#1082;&#1072;&#1103;%20&#1043;&#1056;&#1069;&#1057;%20(&#1044;&#1055;&#1052;)_24.xlsb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63;&#1077;&#1088;&#1077;&#1087;&#1086;&#1074;&#1077;&#1094;&#1082;&#1072;&#1103;%20&#1043;&#1056;&#1069;&#1057;%20(&#1044;&#1055;&#1052;)_24.xlsb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7;&#1077;&#1088;&#1086;&#1074;&#1089;&#1082;&#1072;&#1103;%20&#1043;&#1056;&#1069;&#1057;%20(&#1044;&#1055;&#1052;)_24.xlsb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6;&#1103;&#1079;&#1072;&#1085;&#1089;&#1082;&#1072;&#1103;%20&#1043;&#1056;&#1069;&#1057;%20(&#1044;&#1055;&#1052;)_24.xlsb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6;&#1103;&#1079;&#1072;&#1085;&#1089;&#1082;&#1072;&#1103;%20&#1043;&#1056;&#1069;&#1057;%20(&#1073;&#1077;&#1079;%20&#1044;&#1055;&#1052;)_2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0;&#1076;&#1083;&#1077;&#1088;&#1089;&#1082;&#1072;&#1103;%20&#1058;&#1069;&#1057;%20(2)_24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3;&#1088;&#1086;&#1079;&#1085;&#1077;&#1085;&#1089;&#1082;&#1072;&#1103;%20&#1058;&#1069;&#1057;%20(1)_24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3;&#1088;&#1086;&#1079;&#1085;&#1077;&#1085;&#1089;&#1082;&#1072;&#1103;%20&#1058;&#1069;&#1057;%20(2)_24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3;&#1056;&#1069;&#1057;-24%20(1)_24.xlsb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3;&#1086;&#1074;&#1086;&#1095;&#1077;&#1088;&#1082;&#1072;&#1089;&#1089;&#1082;&#1072;&#1103;%20&#1043;&#1056;&#1069;&#1057;%20(&#1073;&#1077;&#1079;%20&#1044;&#1055;&#1052;)_24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0;&#1080;&#1088;&#1080;&#1096;&#1089;&#1082;&#1072;&#1103;%20&#1043;&#1056;&#1069;&#1057;%20(&#1055;&#1043;&#1059;)_24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0;&#1080;&#1088;&#1080;&#1096;&#1089;&#1082;&#1072;&#1103;%20&#1043;&#1056;&#1069;&#1057;_&#1043;-2_24.xlsb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0;&#1080;&#1088;&#1080;&#1096;&#1089;&#1082;&#1072;&#1103;%20&#1043;&#1056;&#1069;&#1057;%20(&#1073;&#1077;&#1079;%20&#1044;&#1055;&#1052;)_24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Псковская ГРЭС_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тавропольская Г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ургутская ГРЭС-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 (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Комментарий"/>
      <sheetName val="НТД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еровская ГРЭС (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ЭС-24 (1)_2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_Г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7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7.75390625" style="1" customWidth="1"/>
    <col min="2" max="2" width="27.625" style="1" customWidth="1"/>
    <col min="3" max="3" width="51.00390625" style="1" customWidth="1"/>
    <col min="4" max="5" width="22.125" style="1" customWidth="1"/>
    <col min="6" max="6" width="49.875" style="1" customWidth="1"/>
    <col min="7" max="9" width="22.125" style="1" customWidth="1"/>
    <col min="10" max="16384" width="9.125" style="1" customWidth="1"/>
  </cols>
  <sheetData>
    <row r="1" spans="1:6" ht="39.75" customHeight="1">
      <c r="A1" s="25" t="s">
        <v>40</v>
      </c>
      <c r="B1" s="26"/>
      <c r="C1" s="26"/>
      <c r="D1" s="26"/>
      <c r="E1" s="26"/>
      <c r="F1" s="26"/>
    </row>
    <row r="2" spans="1:6" ht="41.25" customHeight="1">
      <c r="A2" s="27" t="s">
        <v>95</v>
      </c>
      <c r="B2" s="28"/>
      <c r="C2" s="28" t="s">
        <v>41</v>
      </c>
      <c r="D2" s="28"/>
      <c r="E2" s="28"/>
      <c r="F2" s="28"/>
    </row>
    <row r="3" spans="1:6" ht="16.5">
      <c r="A3" s="23"/>
      <c r="B3" s="24" t="s">
        <v>42</v>
      </c>
      <c r="C3" s="24"/>
      <c r="D3" s="24"/>
      <c r="E3" s="24"/>
      <c r="F3" s="24"/>
    </row>
    <row r="4" spans="1:6" ht="16.5">
      <c r="A4" s="23" t="s">
        <v>57</v>
      </c>
      <c r="B4" s="29"/>
      <c r="C4" s="29"/>
      <c r="D4" s="29"/>
      <c r="E4" s="29"/>
      <c r="F4" s="29"/>
    </row>
    <row r="5" spans="1:6" ht="16.5">
      <c r="A5" s="23" t="s">
        <v>43</v>
      </c>
      <c r="B5" s="29"/>
      <c r="C5" s="29"/>
      <c r="D5" s="29"/>
      <c r="E5" s="29"/>
      <c r="F5" s="29"/>
    </row>
    <row r="6" spans="5:6" ht="70.5" customHeight="1">
      <c r="E6" s="22" t="s">
        <v>79</v>
      </c>
      <c r="F6" s="22"/>
    </row>
    <row r="7" spans="1:6" ht="16.5">
      <c r="A7" s="23" t="s">
        <v>44</v>
      </c>
      <c r="B7" s="24"/>
      <c r="C7" s="24"/>
      <c r="D7" s="24"/>
      <c r="E7" s="24"/>
      <c r="F7" s="24"/>
    </row>
    <row r="10" spans="2:6" ht="16.5" customHeight="1">
      <c r="B10" s="4" t="s">
        <v>63</v>
      </c>
      <c r="C10" s="21" t="s">
        <v>74</v>
      </c>
      <c r="D10" s="21"/>
      <c r="E10" s="21"/>
      <c r="F10" s="21"/>
    </row>
    <row r="11" spans="2:6" ht="16.5">
      <c r="B11" s="4" t="s">
        <v>64</v>
      </c>
      <c r="C11" s="5" t="s">
        <v>75</v>
      </c>
      <c r="D11" s="6"/>
      <c r="E11" s="6"/>
      <c r="F11" s="6"/>
    </row>
    <row r="12" spans="2:6" ht="16.5" customHeight="1">
      <c r="B12" s="4" t="s">
        <v>65</v>
      </c>
      <c r="C12" s="21" t="s">
        <v>96</v>
      </c>
      <c r="D12" s="21"/>
      <c r="E12" s="21"/>
      <c r="F12" s="21"/>
    </row>
    <row r="13" spans="2:6" ht="16.5" customHeight="1">
      <c r="B13" s="4" t="s">
        <v>66</v>
      </c>
      <c r="C13" s="21" t="s">
        <v>119</v>
      </c>
      <c r="D13" s="21"/>
      <c r="E13" s="21"/>
      <c r="F13" s="21"/>
    </row>
    <row r="14" spans="2:6" ht="16.5">
      <c r="B14" s="4" t="s">
        <v>67</v>
      </c>
      <c r="C14" s="5">
        <v>2607018122</v>
      </c>
      <c r="D14" s="6"/>
      <c r="E14" s="6"/>
      <c r="F14" s="6"/>
    </row>
    <row r="15" spans="2:6" ht="16.5">
      <c r="B15" s="4" t="s">
        <v>68</v>
      </c>
      <c r="C15" s="5" t="s">
        <v>118</v>
      </c>
      <c r="D15" s="6"/>
      <c r="E15" s="6"/>
      <c r="F15" s="6"/>
    </row>
    <row r="16" spans="2:6" ht="16.5">
      <c r="B16" s="4" t="s">
        <v>69</v>
      </c>
      <c r="C16" s="21" t="s">
        <v>90</v>
      </c>
      <c r="D16" s="21"/>
      <c r="E16" s="21"/>
      <c r="F16" s="21"/>
    </row>
    <row r="17" spans="2:6" ht="16.5">
      <c r="B17" s="4" t="s">
        <v>70</v>
      </c>
      <c r="C17" s="7" t="s">
        <v>71</v>
      </c>
      <c r="D17" s="6"/>
      <c r="E17" s="6"/>
      <c r="F17" s="6"/>
    </row>
    <row r="18" spans="2:6" ht="16.5">
      <c r="B18" s="4" t="s">
        <v>72</v>
      </c>
      <c r="C18" s="8" t="s">
        <v>76</v>
      </c>
      <c r="D18" s="6"/>
      <c r="E18" s="6"/>
      <c r="F18" s="6"/>
    </row>
    <row r="19" spans="2:6" ht="16.5">
      <c r="B19" s="4" t="s">
        <v>73</v>
      </c>
      <c r="C19" s="8" t="s">
        <v>91</v>
      </c>
      <c r="D19" s="6"/>
      <c r="E19" s="6"/>
      <c r="F19" s="6"/>
    </row>
  </sheetData>
  <sheetProtection/>
  <mergeCells count="11">
    <mergeCell ref="C10:F10"/>
    <mergeCell ref="C12:F12"/>
    <mergeCell ref="E6:F6"/>
    <mergeCell ref="C13:F13"/>
    <mergeCell ref="C16:F16"/>
    <mergeCell ref="A7:F7"/>
    <mergeCell ref="A1:F1"/>
    <mergeCell ref="A2:F2"/>
    <mergeCell ref="A3:F3"/>
    <mergeCell ref="A4:F4"/>
    <mergeCell ref="A5:F5"/>
  </mergeCells>
  <hyperlinks>
    <hyperlink ref="C17" r:id="rId1" display="office@ogk2.ru"/>
  </hyperlinks>
  <printOptions/>
  <pageMargins left="0.7874015748031497" right="0.7086614173228347" top="0.7874015748031497" bottom="0.3937007874015748" header="0.1968503937007874" footer="0.1968503937007874"/>
  <pageSetup fitToHeight="7" fitToWidth="1" horizontalDpi="600" verticalDpi="600" orientation="landscape" paperSize="9" scale="7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view="pageBreakPreview" zoomScale="60" zoomScaleNormal="75" workbookViewId="0" topLeftCell="A268">
      <selection activeCell="F77" sqref="F77"/>
    </sheetView>
  </sheetViews>
  <sheetFormatPr defaultColWidth="9.00390625" defaultRowHeight="12.75"/>
  <cols>
    <col min="1" max="1" width="7.75390625" style="10" customWidth="1"/>
    <col min="2" max="2" width="32.125" style="10" customWidth="1"/>
    <col min="3" max="3" width="13.00390625" style="10" customWidth="1"/>
    <col min="4" max="8" width="22.125" style="10" customWidth="1"/>
    <col min="9" max="16384" width="9.125" style="10" customWidth="1"/>
  </cols>
  <sheetData>
    <row r="1" spans="5:6" ht="40.5" customHeight="1">
      <c r="E1" s="34" t="s">
        <v>12</v>
      </c>
      <c r="F1" s="35"/>
    </row>
    <row r="5" spans="1:6" ht="16.5">
      <c r="A5" s="32" t="s">
        <v>13</v>
      </c>
      <c r="B5" s="33"/>
      <c r="C5" s="33"/>
      <c r="D5" s="33"/>
      <c r="E5" s="33"/>
      <c r="F5" s="33"/>
    </row>
    <row r="6" spans="1:6" ht="15.75">
      <c r="A6" s="30" t="s">
        <v>97</v>
      </c>
      <c r="B6" s="31"/>
      <c r="C6" s="31"/>
      <c r="D6" s="31"/>
      <c r="E6" s="31"/>
      <c r="F6" s="31"/>
    </row>
    <row r="8" spans="1:6" s="12" customFormat="1" ht="78.75">
      <c r="A8" s="11" t="s">
        <v>5</v>
      </c>
      <c r="B8" s="11" t="s">
        <v>0</v>
      </c>
      <c r="C8" s="11" t="s">
        <v>1</v>
      </c>
      <c r="D8" s="11" t="s">
        <v>7</v>
      </c>
      <c r="E8" s="11" t="s">
        <v>8</v>
      </c>
      <c r="F8" s="11" t="s">
        <v>6</v>
      </c>
    </row>
    <row r="9" spans="1:6" s="16" customFormat="1" ht="40.5" customHeight="1">
      <c r="A9" s="13" t="s">
        <v>2</v>
      </c>
      <c r="B9" s="14" t="s">
        <v>14</v>
      </c>
      <c r="C9" s="13" t="s">
        <v>15</v>
      </c>
      <c r="D9" s="15">
        <v>1162.800969</v>
      </c>
      <c r="E9" s="15"/>
      <c r="F9" s="15">
        <v>525.2600000000002</v>
      </c>
    </row>
    <row r="10" spans="1:6" s="16" customFormat="1" ht="40.5" customHeight="1">
      <c r="A10" s="13" t="s">
        <v>3</v>
      </c>
      <c r="B10" s="14" t="s">
        <v>16</v>
      </c>
      <c r="C10" s="13" t="s">
        <v>15</v>
      </c>
      <c r="D10" s="15">
        <v>1097.450150476689</v>
      </c>
      <c r="E10" s="15"/>
      <c r="F10" s="15">
        <v>490.83987503025077</v>
      </c>
    </row>
    <row r="11" spans="1:6" s="16" customFormat="1" ht="40.5" customHeight="1">
      <c r="A11" s="13" t="s">
        <v>4</v>
      </c>
      <c r="B11" s="14" t="s">
        <v>17</v>
      </c>
      <c r="C11" s="13" t="s">
        <v>18</v>
      </c>
      <c r="D11" s="15">
        <v>123.882</v>
      </c>
      <c r="E11" s="15"/>
      <c r="F11" s="15">
        <v>81.09480797896677</v>
      </c>
    </row>
    <row r="12" spans="1:6" s="16" customFormat="1" ht="27" customHeight="1">
      <c r="A12" s="13" t="s">
        <v>9</v>
      </c>
      <c r="B12" s="14" t="s">
        <v>19</v>
      </c>
      <c r="C12" s="13" t="s">
        <v>18</v>
      </c>
      <c r="D12" s="15">
        <v>123.77487039409749</v>
      </c>
      <c r="E12" s="15"/>
      <c r="F12" s="15">
        <v>80.57353933333331</v>
      </c>
    </row>
    <row r="13" spans="1:6" s="16" customFormat="1" ht="25.5" customHeight="1">
      <c r="A13" s="13" t="s">
        <v>10</v>
      </c>
      <c r="B13" s="14" t="s">
        <v>21</v>
      </c>
      <c r="C13" s="13"/>
      <c r="D13" s="15">
        <v>1505.6826007096124</v>
      </c>
      <c r="E13" s="15"/>
      <c r="F13" s="15">
        <v>824.1359280838378</v>
      </c>
    </row>
    <row r="14" spans="1:6" s="16" customFormat="1" ht="40.5" customHeight="1">
      <c r="A14" s="13" t="s">
        <v>22</v>
      </c>
      <c r="B14" s="14" t="s">
        <v>23</v>
      </c>
      <c r="C14" s="13" t="s">
        <v>20</v>
      </c>
      <c r="D14" s="15">
        <v>1428.6080717613538</v>
      </c>
      <c r="E14" s="15"/>
      <c r="F14" s="15">
        <v>764.5994241298331</v>
      </c>
    </row>
    <row r="15" spans="1:6" s="16" customFormat="1" ht="54" customHeight="1">
      <c r="A15" s="13"/>
      <c r="B15" s="14" t="s">
        <v>24</v>
      </c>
      <c r="C15" s="13" t="s">
        <v>25</v>
      </c>
      <c r="D15" s="15">
        <v>257.4290783468541</v>
      </c>
      <c r="E15" s="15"/>
      <c r="F15" s="15">
        <v>262.5655260289812</v>
      </c>
    </row>
    <row r="16" spans="1:6" s="16" customFormat="1" ht="27" customHeight="1">
      <c r="A16" s="13" t="s">
        <v>26</v>
      </c>
      <c r="B16" s="14" t="s">
        <v>27</v>
      </c>
      <c r="C16" s="13" t="s">
        <v>20</v>
      </c>
      <c r="D16" s="15">
        <f>D13-D14</f>
        <v>77.0745289482586</v>
      </c>
      <c r="E16" s="15"/>
      <c r="F16" s="15">
        <f>F13-F14</f>
        <v>59.53650395400473</v>
      </c>
    </row>
    <row r="17" spans="1:6" s="16" customFormat="1" ht="40.5" customHeight="1">
      <c r="A17" s="13"/>
      <c r="B17" s="14" t="s">
        <v>28</v>
      </c>
      <c r="C17" s="13" t="s">
        <v>29</v>
      </c>
      <c r="D17" s="15">
        <v>122.17892171819332</v>
      </c>
      <c r="E17" s="15"/>
      <c r="F17" s="15">
        <v>125.63825310954458</v>
      </c>
    </row>
    <row r="18" s="18" customFormat="1" ht="17.25" customHeight="1">
      <c r="A18" s="17" t="s">
        <v>11</v>
      </c>
    </row>
    <row r="20" spans="1:6" ht="16.5">
      <c r="A20" s="32" t="s">
        <v>13</v>
      </c>
      <c r="B20" s="33"/>
      <c r="C20" s="33"/>
      <c r="D20" s="33"/>
      <c r="E20" s="33"/>
      <c r="F20" s="33"/>
    </row>
    <row r="21" spans="1:6" ht="15.75">
      <c r="A21" s="30" t="s">
        <v>98</v>
      </c>
      <c r="B21" s="31"/>
      <c r="C21" s="31"/>
      <c r="D21" s="31"/>
      <c r="E21" s="31"/>
      <c r="F21" s="31"/>
    </row>
    <row r="23" spans="1:6" ht="78.75">
      <c r="A23" s="11" t="s">
        <v>5</v>
      </c>
      <c r="B23" s="11" t="s">
        <v>0</v>
      </c>
      <c r="C23" s="11" t="s">
        <v>1</v>
      </c>
      <c r="D23" s="11" t="s">
        <v>7</v>
      </c>
      <c r="E23" s="11" t="s">
        <v>8</v>
      </c>
      <c r="F23" s="11" t="s">
        <v>6</v>
      </c>
    </row>
    <row r="24" spans="1:6" ht="31.5">
      <c r="A24" s="13" t="s">
        <v>2</v>
      </c>
      <c r="B24" s="14" t="s">
        <v>14</v>
      </c>
      <c r="C24" s="13" t="s">
        <v>15</v>
      </c>
      <c r="D24" s="15">
        <v>1077.2484359999999</v>
      </c>
      <c r="E24" s="15"/>
      <c r="F24" s="15">
        <v>576.15</v>
      </c>
    </row>
    <row r="25" spans="1:6" ht="31.5">
      <c r="A25" s="13" t="s">
        <v>3</v>
      </c>
      <c r="B25" s="14" t="s">
        <v>16</v>
      </c>
      <c r="C25" s="13" t="s">
        <v>15</v>
      </c>
      <c r="D25" s="15">
        <v>1015.8287665233108</v>
      </c>
      <c r="E25" s="15"/>
      <c r="F25" s="15">
        <v>536.2226909125216</v>
      </c>
    </row>
    <row r="26" spans="1:6" ht="31.5">
      <c r="A26" s="13" t="s">
        <v>4</v>
      </c>
      <c r="B26" s="14" t="s">
        <v>17</v>
      </c>
      <c r="C26" s="13" t="s">
        <v>18</v>
      </c>
      <c r="D26" s="15">
        <v>105.26300000000002</v>
      </c>
      <c r="E26" s="15"/>
      <c r="F26" s="15">
        <v>122.73419202103324</v>
      </c>
    </row>
    <row r="27" spans="1:6" ht="31.5">
      <c r="A27" s="13" t="s">
        <v>9</v>
      </c>
      <c r="B27" s="14" t="s">
        <v>19</v>
      </c>
      <c r="C27" s="13" t="s">
        <v>18</v>
      </c>
      <c r="D27" s="15">
        <v>105.16612960590253</v>
      </c>
      <c r="E27" s="15"/>
      <c r="F27" s="15">
        <v>121.99546066666669</v>
      </c>
    </row>
    <row r="28" spans="1:6" ht="15.75">
      <c r="A28" s="13" t="s">
        <v>10</v>
      </c>
      <c r="B28" s="14" t="s">
        <v>21</v>
      </c>
      <c r="C28" s="13"/>
      <c r="D28" s="15">
        <v>1410.8753249563874</v>
      </c>
      <c r="E28" s="15"/>
      <c r="F28" s="15">
        <v>893.7070784376792</v>
      </c>
    </row>
    <row r="29" spans="1:6" ht="31.5">
      <c r="A29" s="13" t="s">
        <v>22</v>
      </c>
      <c r="B29" s="14" t="s">
        <v>23</v>
      </c>
      <c r="C29" s="13" t="s">
        <v>20</v>
      </c>
      <c r="D29" s="15">
        <v>1345.923564128601</v>
      </c>
      <c r="E29" s="15"/>
      <c r="F29" s="15">
        <v>805.7410377185432</v>
      </c>
    </row>
    <row r="30" spans="1:6" ht="47.25">
      <c r="A30" s="13"/>
      <c r="B30" s="14" t="s">
        <v>24</v>
      </c>
      <c r="C30" s="13" t="s">
        <v>25</v>
      </c>
      <c r="D30" s="15">
        <v>262.00350717047064</v>
      </c>
      <c r="E30" s="15"/>
      <c r="F30" s="15">
        <v>260.11986219811683</v>
      </c>
    </row>
    <row r="31" spans="1:6" ht="31.5">
      <c r="A31" s="13" t="s">
        <v>26</v>
      </c>
      <c r="B31" s="14" t="s">
        <v>27</v>
      </c>
      <c r="C31" s="13" t="s">
        <v>20</v>
      </c>
      <c r="D31" s="15">
        <f>D28-D29</f>
        <v>64.95176082778653</v>
      </c>
      <c r="E31" s="15"/>
      <c r="F31" s="15">
        <f>F28-F29</f>
        <v>87.966040719136</v>
      </c>
    </row>
    <row r="32" spans="1:6" ht="31.5">
      <c r="A32" s="13"/>
      <c r="B32" s="14" t="s">
        <v>28</v>
      </c>
      <c r="C32" s="13" t="s">
        <v>29</v>
      </c>
      <c r="D32" s="15">
        <v>124.06874762326729</v>
      </c>
      <c r="E32" s="15"/>
      <c r="F32" s="15">
        <v>126.36232566473643</v>
      </c>
    </row>
    <row r="33" spans="1:6" ht="15.75">
      <c r="A33" s="17" t="s">
        <v>11</v>
      </c>
      <c r="B33" s="18"/>
      <c r="C33" s="18"/>
      <c r="D33" s="18"/>
      <c r="E33" s="18"/>
      <c r="F33" s="18"/>
    </row>
    <row r="35" spans="1:6" ht="16.5">
      <c r="A35" s="32" t="s">
        <v>13</v>
      </c>
      <c r="B35" s="33"/>
      <c r="C35" s="33"/>
      <c r="D35" s="33"/>
      <c r="E35" s="33"/>
      <c r="F35" s="33"/>
    </row>
    <row r="36" spans="1:6" ht="15.75">
      <c r="A36" s="30" t="s">
        <v>99</v>
      </c>
      <c r="B36" s="31"/>
      <c r="C36" s="31"/>
      <c r="D36" s="31"/>
      <c r="E36" s="31"/>
      <c r="F36" s="31"/>
    </row>
    <row r="38" spans="1:6" ht="78.75">
      <c r="A38" s="11" t="s">
        <v>5</v>
      </c>
      <c r="B38" s="11" t="s">
        <v>0</v>
      </c>
      <c r="C38" s="11" t="s">
        <v>1</v>
      </c>
      <c r="D38" s="11" t="s">
        <v>7</v>
      </c>
      <c r="E38" s="11" t="s">
        <v>8</v>
      </c>
      <c r="F38" s="11" t="s">
        <v>6</v>
      </c>
    </row>
    <row r="39" spans="1:6" ht="31.5">
      <c r="A39" s="13" t="s">
        <v>2</v>
      </c>
      <c r="B39" s="14" t="s">
        <v>14</v>
      </c>
      <c r="C39" s="13" t="s">
        <v>15</v>
      </c>
      <c r="D39" s="15">
        <v>487.00176000000005</v>
      </c>
      <c r="E39" s="15"/>
      <c r="F39" s="15">
        <v>29.426688</v>
      </c>
    </row>
    <row r="40" spans="1:6" ht="31.5">
      <c r="A40" s="13" t="s">
        <v>3</v>
      </c>
      <c r="B40" s="14" t="s">
        <v>16</v>
      </c>
      <c r="C40" s="13" t="s">
        <v>15</v>
      </c>
      <c r="D40" s="15">
        <v>444.71881800000006</v>
      </c>
      <c r="E40" s="15"/>
      <c r="F40" s="15">
        <v>22.080240999999997</v>
      </c>
    </row>
    <row r="41" spans="1:6" ht="31.5">
      <c r="A41" s="13" t="s">
        <v>4</v>
      </c>
      <c r="B41" s="14" t="s">
        <v>17</v>
      </c>
      <c r="C41" s="13" t="s">
        <v>18</v>
      </c>
      <c r="D41" s="15">
        <v>0.2</v>
      </c>
      <c r="E41" s="15"/>
      <c r="F41" s="15">
        <v>0</v>
      </c>
    </row>
    <row r="42" spans="1:6" ht="31.5">
      <c r="A42" s="13" t="s">
        <v>9</v>
      </c>
      <c r="B42" s="14" t="s">
        <v>19</v>
      </c>
      <c r="C42" s="13" t="s">
        <v>18</v>
      </c>
      <c r="D42" s="15">
        <v>0.2</v>
      </c>
      <c r="E42" s="15"/>
      <c r="F42" s="15">
        <v>0</v>
      </c>
    </row>
    <row r="43" spans="1:6" ht="15.75">
      <c r="A43" s="13" t="s">
        <v>10</v>
      </c>
      <c r="B43" s="14" t="s">
        <v>21</v>
      </c>
      <c r="C43" s="13"/>
      <c r="D43" s="15">
        <v>903.8036841299988</v>
      </c>
      <c r="E43" s="15"/>
      <c r="F43" s="15">
        <v>66.69870149244393</v>
      </c>
    </row>
    <row r="44" spans="1:6" ht="31.5">
      <c r="A44" s="13" t="s">
        <v>22</v>
      </c>
      <c r="B44" s="14" t="s">
        <v>23</v>
      </c>
      <c r="C44" s="13" t="s">
        <v>20</v>
      </c>
      <c r="D44" s="15">
        <v>903.6179983035081</v>
      </c>
      <c r="E44" s="15"/>
      <c r="F44" s="15">
        <v>66.69870149244393</v>
      </c>
    </row>
    <row r="45" spans="1:6" ht="47.25">
      <c r="A45" s="13"/>
      <c r="B45" s="14" t="s">
        <v>24</v>
      </c>
      <c r="C45" s="13" t="s">
        <v>25</v>
      </c>
      <c r="D45" s="15">
        <v>359.28862934051125</v>
      </c>
      <c r="E45" s="15"/>
      <c r="F45" s="15">
        <v>385.9797997768651</v>
      </c>
    </row>
    <row r="46" spans="1:6" ht="31.5">
      <c r="A46" s="13" t="s">
        <v>26</v>
      </c>
      <c r="B46" s="14" t="s">
        <v>27</v>
      </c>
      <c r="C46" s="13" t="s">
        <v>20</v>
      </c>
      <c r="D46" s="20">
        <f>D43-D44</f>
        <v>0.18568582649072596</v>
      </c>
      <c r="E46" s="15"/>
      <c r="F46" s="15">
        <f>F43-F44</f>
        <v>0</v>
      </c>
    </row>
    <row r="47" spans="1:6" ht="31.5">
      <c r="A47" s="13"/>
      <c r="B47" s="14" t="s">
        <v>28</v>
      </c>
      <c r="C47" s="13" t="s">
        <v>29</v>
      </c>
      <c r="D47" s="15">
        <v>172.54255964574847</v>
      </c>
      <c r="E47" s="15"/>
      <c r="F47" s="15">
        <v>0</v>
      </c>
    </row>
    <row r="48" spans="1:6" ht="15.75">
      <c r="A48" s="17" t="s">
        <v>11</v>
      </c>
      <c r="B48" s="18"/>
      <c r="C48" s="18"/>
      <c r="D48" s="18"/>
      <c r="E48" s="18"/>
      <c r="F48" s="18"/>
    </row>
    <row r="49" spans="1:6" ht="15.75">
      <c r="A49" s="17"/>
      <c r="B49" s="18"/>
      <c r="C49" s="18"/>
      <c r="D49" s="18"/>
      <c r="E49" s="18"/>
      <c r="F49" s="18"/>
    </row>
    <row r="50" spans="1:6" ht="15.75">
      <c r="A50" s="17"/>
      <c r="B50" s="18"/>
      <c r="C50" s="18"/>
      <c r="D50" s="18"/>
      <c r="E50" s="18"/>
      <c r="F50" s="18"/>
    </row>
    <row r="52" spans="1:6" ht="16.5">
      <c r="A52" s="32" t="s">
        <v>13</v>
      </c>
      <c r="B52" s="33"/>
      <c r="C52" s="33"/>
      <c r="D52" s="33"/>
      <c r="E52" s="33"/>
      <c r="F52" s="33"/>
    </row>
    <row r="53" spans="1:6" ht="15.75">
      <c r="A53" s="30" t="s">
        <v>100</v>
      </c>
      <c r="B53" s="31"/>
      <c r="C53" s="31"/>
      <c r="D53" s="31"/>
      <c r="E53" s="31"/>
      <c r="F53" s="31"/>
    </row>
    <row r="55" spans="1:6" ht="78.75">
      <c r="A55" s="11" t="s">
        <v>5</v>
      </c>
      <c r="B55" s="11" t="s">
        <v>0</v>
      </c>
      <c r="C55" s="11" t="s">
        <v>1</v>
      </c>
      <c r="D55" s="11" t="s">
        <v>7</v>
      </c>
      <c r="E55" s="11" t="s">
        <v>8</v>
      </c>
      <c r="F55" s="11" t="s">
        <v>6</v>
      </c>
    </row>
    <row r="56" spans="1:6" ht="31.5">
      <c r="A56" s="13" t="s">
        <v>2</v>
      </c>
      <c r="B56" s="14" t="s">
        <v>14</v>
      </c>
      <c r="C56" s="13" t="s">
        <v>15</v>
      </c>
      <c r="D56" s="15">
        <v>2000.7001650000002</v>
      </c>
      <c r="E56" s="15"/>
      <c r="F56" s="15">
        <v>2653.806038725731</v>
      </c>
    </row>
    <row r="57" spans="1:6" ht="31.5">
      <c r="A57" s="13" t="s">
        <v>3</v>
      </c>
      <c r="B57" s="14" t="s">
        <v>16</v>
      </c>
      <c r="C57" s="13" t="s">
        <v>15</v>
      </c>
      <c r="D57" s="15">
        <v>1812.7167570000001</v>
      </c>
      <c r="E57" s="15"/>
      <c r="F57" s="15">
        <v>2391.239619725731</v>
      </c>
    </row>
    <row r="58" spans="1:6" ht="31.5">
      <c r="A58" s="13" t="s">
        <v>4</v>
      </c>
      <c r="B58" s="14" t="s">
        <v>17</v>
      </c>
      <c r="C58" s="13" t="s">
        <v>18</v>
      </c>
      <c r="D58" s="15">
        <v>198.31987900000004</v>
      </c>
      <c r="E58" s="15"/>
      <c r="F58" s="15">
        <v>207.3793097402296</v>
      </c>
    </row>
    <row r="59" spans="1:6" ht="31.5">
      <c r="A59" s="13" t="s">
        <v>9</v>
      </c>
      <c r="B59" s="14" t="s">
        <v>19</v>
      </c>
      <c r="C59" s="13" t="s">
        <v>18</v>
      </c>
      <c r="D59" s="15">
        <v>197.767</v>
      </c>
      <c r="E59" s="15"/>
      <c r="F59" s="15">
        <v>207.3793097402296</v>
      </c>
    </row>
    <row r="60" spans="1:6" ht="15.75">
      <c r="A60" s="13" t="s">
        <v>10</v>
      </c>
      <c r="B60" s="14" t="s">
        <v>21</v>
      </c>
      <c r="C60" s="13"/>
      <c r="D60" s="15">
        <v>4409.120778267698</v>
      </c>
      <c r="E60" s="15"/>
      <c r="F60" s="15">
        <v>6379.617171596758</v>
      </c>
    </row>
    <row r="61" spans="1:6" ht="31.5">
      <c r="A61" s="13" t="s">
        <v>22</v>
      </c>
      <c r="B61" s="14" t="s">
        <v>23</v>
      </c>
      <c r="C61" s="13" t="s">
        <v>20</v>
      </c>
      <c r="D61" s="15">
        <v>4189.521733656275</v>
      </c>
      <c r="E61" s="15"/>
      <c r="F61" s="15">
        <v>6119.625038417106</v>
      </c>
    </row>
    <row r="62" spans="1:6" ht="47.25">
      <c r="A62" s="13"/>
      <c r="B62" s="14" t="s">
        <v>24</v>
      </c>
      <c r="C62" s="13" t="s">
        <v>25</v>
      </c>
      <c r="D62" s="15">
        <v>420.82529256671404</v>
      </c>
      <c r="E62" s="15"/>
      <c r="F62" s="15">
        <v>419.70253906389996</v>
      </c>
    </row>
    <row r="63" spans="1:6" ht="31.5">
      <c r="A63" s="13" t="s">
        <v>26</v>
      </c>
      <c r="B63" s="14" t="s">
        <v>27</v>
      </c>
      <c r="C63" s="13" t="s">
        <v>20</v>
      </c>
      <c r="D63" s="15">
        <f>D60-D61</f>
        <v>219.59904461142378</v>
      </c>
      <c r="E63" s="15"/>
      <c r="F63" s="15">
        <f>F60-F61</f>
        <v>259.9921331796522</v>
      </c>
    </row>
    <row r="64" spans="1:6" ht="31.5">
      <c r="A64" s="13"/>
      <c r="B64" s="14" t="s">
        <v>28</v>
      </c>
      <c r="C64" s="13" t="s">
        <v>29</v>
      </c>
      <c r="D64" s="15">
        <v>213.45303946920217</v>
      </c>
      <c r="E64" s="15"/>
      <c r="F64" s="15">
        <v>209.9576767553571</v>
      </c>
    </row>
    <row r="65" spans="1:6" ht="15.75">
      <c r="A65" s="17" t="s">
        <v>11</v>
      </c>
      <c r="B65" s="18"/>
      <c r="C65" s="18"/>
      <c r="D65" s="18"/>
      <c r="E65" s="18"/>
      <c r="F65" s="18"/>
    </row>
    <row r="67" spans="1:6" ht="16.5">
      <c r="A67" s="32" t="s">
        <v>13</v>
      </c>
      <c r="B67" s="33"/>
      <c r="C67" s="33"/>
      <c r="D67" s="33"/>
      <c r="E67" s="33"/>
      <c r="F67" s="33"/>
    </row>
    <row r="68" spans="1:6" ht="15.75">
      <c r="A68" s="30" t="s">
        <v>101</v>
      </c>
      <c r="B68" s="31"/>
      <c r="C68" s="31"/>
      <c r="D68" s="31"/>
      <c r="E68" s="31"/>
      <c r="F68" s="31"/>
    </row>
    <row r="70" spans="1:6" ht="78.75">
      <c r="A70" s="11" t="s">
        <v>5</v>
      </c>
      <c r="B70" s="11" t="s">
        <v>0</v>
      </c>
      <c r="C70" s="11" t="s">
        <v>1</v>
      </c>
      <c r="D70" s="11" t="s">
        <v>7</v>
      </c>
      <c r="E70" s="11" t="s">
        <v>8</v>
      </c>
      <c r="F70" s="11" t="s">
        <v>6</v>
      </c>
    </row>
    <row r="71" spans="1:6" ht="31.5">
      <c r="A71" s="13" t="s">
        <v>2</v>
      </c>
      <c r="B71" s="14" t="s">
        <v>14</v>
      </c>
      <c r="C71" s="13" t="s">
        <v>15</v>
      </c>
      <c r="D71" s="15">
        <v>235.236288</v>
      </c>
      <c r="E71" s="15"/>
      <c r="F71" s="15">
        <v>248.7811609912041</v>
      </c>
    </row>
    <row r="72" spans="1:6" ht="31.5">
      <c r="A72" s="13" t="s">
        <v>3</v>
      </c>
      <c r="B72" s="14" t="s">
        <v>16</v>
      </c>
      <c r="C72" s="13" t="s">
        <v>15</v>
      </c>
      <c r="D72" s="15">
        <v>206.811816</v>
      </c>
      <c r="E72" s="15"/>
      <c r="F72" s="15">
        <v>219.5948549912041</v>
      </c>
    </row>
    <row r="73" spans="1:6" ht="31.5">
      <c r="A73" s="13" t="s">
        <v>4</v>
      </c>
      <c r="B73" s="14" t="s">
        <v>17</v>
      </c>
      <c r="C73" s="13" t="s">
        <v>18</v>
      </c>
      <c r="D73" s="15">
        <v>29.012590000000003</v>
      </c>
      <c r="E73" s="15"/>
      <c r="F73" s="15">
        <v>0</v>
      </c>
    </row>
    <row r="74" spans="1:6" ht="31.5">
      <c r="A74" s="13" t="s">
        <v>9</v>
      </c>
      <c r="B74" s="14" t="s">
        <v>19</v>
      </c>
      <c r="C74" s="13" t="s">
        <v>18</v>
      </c>
      <c r="D74" s="15">
        <v>18.815013824862582</v>
      </c>
      <c r="E74" s="15"/>
      <c r="F74" s="15">
        <v>0</v>
      </c>
    </row>
    <row r="75" spans="1:6" ht="15.75">
      <c r="A75" s="13" t="s">
        <v>10</v>
      </c>
      <c r="B75" s="14" t="s">
        <v>21</v>
      </c>
      <c r="C75" s="13"/>
      <c r="D75" s="15">
        <v>455.09877012360363</v>
      </c>
      <c r="E75" s="15"/>
      <c r="F75" s="15">
        <v>510.6770598817083</v>
      </c>
    </row>
    <row r="76" spans="1:6" ht="31.5">
      <c r="A76" s="13" t="s">
        <v>22</v>
      </c>
      <c r="B76" s="14" t="s">
        <v>23</v>
      </c>
      <c r="C76" s="13" t="s">
        <v>20</v>
      </c>
      <c r="D76" s="15">
        <v>427.52037517260015</v>
      </c>
      <c r="E76" s="15"/>
      <c r="F76" s="15">
        <v>510.67705988170826</v>
      </c>
    </row>
    <row r="77" spans="1:6" ht="47.25">
      <c r="A77" s="13"/>
      <c r="B77" s="14" t="s">
        <v>24</v>
      </c>
      <c r="C77" s="13" t="s">
        <v>25</v>
      </c>
      <c r="D77" s="15">
        <v>390.76610241989965</v>
      </c>
      <c r="E77" s="15"/>
      <c r="F77" s="15">
        <v>390.38280433338264</v>
      </c>
    </row>
    <row r="78" spans="1:6" ht="31.5">
      <c r="A78" s="13" t="s">
        <v>26</v>
      </c>
      <c r="B78" s="14" t="s">
        <v>27</v>
      </c>
      <c r="C78" s="13" t="s">
        <v>20</v>
      </c>
      <c r="D78" s="15">
        <f>D75-D76</f>
        <v>27.578394951003474</v>
      </c>
      <c r="E78" s="15"/>
      <c r="F78" s="15">
        <f>F75-F76</f>
        <v>0</v>
      </c>
    </row>
    <row r="79" spans="1:6" ht="31.5">
      <c r="A79" s="13"/>
      <c r="B79" s="14" t="s">
        <v>28</v>
      </c>
      <c r="C79" s="13" t="s">
        <v>29</v>
      </c>
      <c r="D79" s="15">
        <v>181.33506867191105</v>
      </c>
      <c r="E79" s="15"/>
      <c r="F79" s="15">
        <v>0</v>
      </c>
    </row>
    <row r="80" spans="1:6" ht="15.75">
      <c r="A80" s="17" t="s">
        <v>11</v>
      </c>
      <c r="B80" s="18"/>
      <c r="C80" s="18"/>
      <c r="D80" s="18"/>
      <c r="E80" s="18"/>
      <c r="F80" s="18"/>
    </row>
    <row r="82" spans="1:6" ht="16.5">
      <c r="A82" s="32" t="s">
        <v>13</v>
      </c>
      <c r="B82" s="33"/>
      <c r="C82" s="33"/>
      <c r="D82" s="33"/>
      <c r="E82" s="33"/>
      <c r="F82" s="33"/>
    </row>
    <row r="83" spans="1:6" ht="15.75">
      <c r="A83" s="30" t="s">
        <v>102</v>
      </c>
      <c r="B83" s="31"/>
      <c r="C83" s="31"/>
      <c r="D83" s="31"/>
      <c r="E83" s="31"/>
      <c r="F83" s="31"/>
    </row>
    <row r="85" spans="1:6" ht="78.75">
      <c r="A85" s="11" t="s">
        <v>5</v>
      </c>
      <c r="B85" s="11" t="s">
        <v>0</v>
      </c>
      <c r="C85" s="11" t="s">
        <v>1</v>
      </c>
      <c r="D85" s="11" t="s">
        <v>7</v>
      </c>
      <c r="E85" s="11" t="s">
        <v>8</v>
      </c>
      <c r="F85" s="11" t="s">
        <v>6</v>
      </c>
    </row>
    <row r="86" spans="1:6" ht="31.5">
      <c r="A86" s="13" t="s">
        <v>2</v>
      </c>
      <c r="B86" s="14" t="s">
        <v>14</v>
      </c>
      <c r="C86" s="13" t="s">
        <v>15</v>
      </c>
      <c r="D86" s="15">
        <v>1429.6793089999999</v>
      </c>
      <c r="E86" s="15"/>
      <c r="F86" s="15">
        <v>1261.1452626514633</v>
      </c>
    </row>
    <row r="87" spans="1:6" ht="31.5">
      <c r="A87" s="13" t="s">
        <v>3</v>
      </c>
      <c r="B87" s="14" t="s">
        <v>16</v>
      </c>
      <c r="C87" s="13" t="s">
        <v>15</v>
      </c>
      <c r="D87" s="15">
        <v>1230.2361279999998</v>
      </c>
      <c r="E87" s="15"/>
      <c r="F87" s="15">
        <v>1083.4957451087937</v>
      </c>
    </row>
    <row r="88" spans="1:6" ht="31.5">
      <c r="A88" s="13" t="s">
        <v>4</v>
      </c>
      <c r="B88" s="14" t="s">
        <v>17</v>
      </c>
      <c r="C88" s="13" t="s">
        <v>18</v>
      </c>
      <c r="D88" s="15">
        <v>2564.763</v>
      </c>
      <c r="E88" s="15"/>
      <c r="F88" s="15">
        <v>2705.3596000000002</v>
      </c>
    </row>
    <row r="89" spans="1:6" ht="31.5">
      <c r="A89" s="13" t="s">
        <v>9</v>
      </c>
      <c r="B89" s="14" t="s">
        <v>19</v>
      </c>
      <c r="C89" s="13" t="s">
        <v>18</v>
      </c>
      <c r="D89" s="15">
        <v>2556.321</v>
      </c>
      <c r="E89" s="15"/>
      <c r="F89" s="15">
        <v>2681.943</v>
      </c>
    </row>
    <row r="90" spans="1:6" ht="15.75">
      <c r="A90" s="13" t="s">
        <v>10</v>
      </c>
      <c r="B90" s="14" t="s">
        <v>21</v>
      </c>
      <c r="C90" s="13"/>
      <c r="D90" s="15">
        <v>4173.574111170001</v>
      </c>
      <c r="E90" s="15"/>
      <c r="F90" s="15">
        <v>4471.850633380279</v>
      </c>
    </row>
    <row r="91" spans="1:6" ht="31.5">
      <c r="A91" s="13" t="s">
        <v>22</v>
      </c>
      <c r="B91" s="14" t="s">
        <v>23</v>
      </c>
      <c r="C91" s="13" t="s">
        <v>20</v>
      </c>
      <c r="D91" s="15">
        <v>2153.3129037161816</v>
      </c>
      <c r="E91" s="15"/>
      <c r="F91" s="15">
        <v>2086.125440644938</v>
      </c>
    </row>
    <row r="92" spans="1:6" ht="47.25">
      <c r="A92" s="13"/>
      <c r="B92" s="14" t="s">
        <v>24</v>
      </c>
      <c r="C92" s="13" t="s">
        <v>25</v>
      </c>
      <c r="D92" s="15">
        <v>360.4371618271622</v>
      </c>
      <c r="E92" s="15"/>
      <c r="F92" s="15">
        <v>348.8510523413514</v>
      </c>
    </row>
    <row r="93" spans="1:6" ht="15.75">
      <c r="A93" s="13" t="s">
        <v>26</v>
      </c>
      <c r="B93" s="14" t="s">
        <v>27</v>
      </c>
      <c r="C93" s="13" t="s">
        <v>20</v>
      </c>
      <c r="D93" s="15">
        <f>D90-D91</f>
        <v>2020.2612074538192</v>
      </c>
      <c r="E93" s="15"/>
      <c r="F93" s="15">
        <f>F90-F91</f>
        <v>2385.725192735341</v>
      </c>
    </row>
    <row r="94" spans="1:6" ht="31.5">
      <c r="A94" s="13"/>
      <c r="B94" s="14" t="s">
        <v>28</v>
      </c>
      <c r="C94" s="13" t="s">
        <v>29</v>
      </c>
      <c r="D94" s="15">
        <v>162.19793923572544</v>
      </c>
      <c r="E94" s="15"/>
      <c r="F94" s="15">
        <v>160.08527231430193</v>
      </c>
    </row>
    <row r="95" spans="1:6" ht="15.75">
      <c r="A95" s="17" t="s">
        <v>11</v>
      </c>
      <c r="B95" s="18"/>
      <c r="C95" s="18"/>
      <c r="D95" s="18"/>
      <c r="E95" s="18"/>
      <c r="F95" s="18"/>
    </row>
    <row r="97" spans="1:6" ht="16.5">
      <c r="A97" s="32" t="s">
        <v>13</v>
      </c>
      <c r="B97" s="33"/>
      <c r="C97" s="33"/>
      <c r="D97" s="33"/>
      <c r="E97" s="33"/>
      <c r="F97" s="33"/>
    </row>
    <row r="98" spans="1:6" ht="15.75">
      <c r="A98" s="30" t="s">
        <v>116</v>
      </c>
      <c r="B98" s="31"/>
      <c r="C98" s="31"/>
      <c r="D98" s="31"/>
      <c r="E98" s="31"/>
      <c r="F98" s="31"/>
    </row>
    <row r="100" spans="1:6" ht="78.75">
      <c r="A100" s="11" t="s">
        <v>5</v>
      </c>
      <c r="B100" s="11" t="s">
        <v>0</v>
      </c>
      <c r="C100" s="11" t="s">
        <v>1</v>
      </c>
      <c r="D100" s="11" t="s">
        <v>7</v>
      </c>
      <c r="E100" s="11" t="s">
        <v>8</v>
      </c>
      <c r="F100" s="11" t="s">
        <v>6</v>
      </c>
    </row>
    <row r="101" spans="1:6" ht="31.5">
      <c r="A101" s="13" t="s">
        <v>2</v>
      </c>
      <c r="B101" s="14" t="s">
        <v>14</v>
      </c>
      <c r="C101" s="13" t="s">
        <v>15</v>
      </c>
      <c r="D101" s="15">
        <v>3444.7909060000006</v>
      </c>
      <c r="E101" s="15"/>
      <c r="F101" s="15">
        <v>1557.0886657070723</v>
      </c>
    </row>
    <row r="102" spans="1:6" ht="31.5">
      <c r="A102" s="13" t="s">
        <v>3</v>
      </c>
      <c r="B102" s="14" t="s">
        <v>16</v>
      </c>
      <c r="C102" s="13" t="s">
        <v>15</v>
      </c>
      <c r="D102" s="15">
        <v>3383.5935440000007</v>
      </c>
      <c r="E102" s="15"/>
      <c r="F102" s="15">
        <v>1522.8049749304803</v>
      </c>
    </row>
    <row r="103" spans="1:6" ht="31.5">
      <c r="A103" s="13" t="s">
        <v>4</v>
      </c>
      <c r="B103" s="14" t="s">
        <v>17</v>
      </c>
      <c r="C103" s="13" t="s">
        <v>18</v>
      </c>
      <c r="D103" s="15">
        <f>0</f>
        <v>0</v>
      </c>
      <c r="E103" s="15"/>
      <c r="F103" s="15">
        <v>0</v>
      </c>
    </row>
    <row r="104" spans="1:6" ht="31.5">
      <c r="A104" s="13" t="s">
        <v>9</v>
      </c>
      <c r="B104" s="14" t="s">
        <v>19</v>
      </c>
      <c r="C104" s="13" t="s">
        <v>18</v>
      </c>
      <c r="D104" s="15">
        <v>0</v>
      </c>
      <c r="E104" s="15"/>
      <c r="F104" s="15">
        <v>0</v>
      </c>
    </row>
    <row r="105" spans="1:6" ht="15.75">
      <c r="A105" s="13" t="s">
        <v>10</v>
      </c>
      <c r="B105" s="14" t="s">
        <v>21</v>
      </c>
      <c r="C105" s="13"/>
      <c r="D105" s="15">
        <v>3906.4842889899996</v>
      </c>
      <c r="E105" s="15"/>
      <c r="F105" s="15">
        <v>1959.787608852326</v>
      </c>
    </row>
    <row r="106" spans="1:6" ht="31.5">
      <c r="A106" s="13" t="s">
        <v>22</v>
      </c>
      <c r="B106" s="14" t="s">
        <v>23</v>
      </c>
      <c r="C106" s="13" t="s">
        <v>20</v>
      </c>
      <c r="D106" s="15">
        <f>D105</f>
        <v>3906.4842889899996</v>
      </c>
      <c r="E106" s="15"/>
      <c r="F106" s="15">
        <f>F105</f>
        <v>1959.787608852326</v>
      </c>
    </row>
    <row r="107" spans="1:6" ht="47.25">
      <c r="A107" s="13"/>
      <c r="B107" s="14" t="s">
        <v>24</v>
      </c>
      <c r="C107" s="13" t="s">
        <v>25</v>
      </c>
      <c r="D107" s="15">
        <v>236.9017957316525</v>
      </c>
      <c r="E107" s="15"/>
      <c r="F107" s="15">
        <v>235.50369049200344</v>
      </c>
    </row>
    <row r="108" spans="1:6" ht="15.75">
      <c r="A108" s="13" t="s">
        <v>26</v>
      </c>
      <c r="B108" s="14" t="s">
        <v>27</v>
      </c>
      <c r="C108" s="13" t="s">
        <v>20</v>
      </c>
      <c r="D108" s="15">
        <v>0</v>
      </c>
      <c r="E108" s="15"/>
      <c r="F108" s="15">
        <v>0</v>
      </c>
    </row>
    <row r="109" spans="1:6" ht="31.5">
      <c r="A109" s="13"/>
      <c r="B109" s="14" t="s">
        <v>28</v>
      </c>
      <c r="C109" s="13" t="s">
        <v>29</v>
      </c>
      <c r="D109" s="15">
        <v>0</v>
      </c>
      <c r="E109" s="15"/>
      <c r="F109" s="15">
        <v>0</v>
      </c>
    </row>
    <row r="110" spans="1:6" ht="15.75">
      <c r="A110" s="17" t="s">
        <v>11</v>
      </c>
      <c r="B110" s="18"/>
      <c r="C110" s="18"/>
      <c r="D110" s="18"/>
      <c r="E110" s="18"/>
      <c r="F110" s="18"/>
    </row>
    <row r="112" spans="1:6" ht="16.5">
      <c r="A112" s="32" t="s">
        <v>13</v>
      </c>
      <c r="B112" s="33"/>
      <c r="C112" s="33"/>
      <c r="D112" s="33"/>
      <c r="E112" s="33"/>
      <c r="F112" s="33"/>
    </row>
    <row r="113" spans="1:6" ht="15.75">
      <c r="A113" s="30" t="s">
        <v>103</v>
      </c>
      <c r="B113" s="31"/>
      <c r="C113" s="31"/>
      <c r="D113" s="31"/>
      <c r="E113" s="31"/>
      <c r="F113" s="31"/>
    </row>
    <row r="115" spans="1:6" ht="78.75">
      <c r="A115" s="11" t="s">
        <v>5</v>
      </c>
      <c r="B115" s="11" t="s">
        <v>0</v>
      </c>
      <c r="C115" s="11" t="s">
        <v>1</v>
      </c>
      <c r="D115" s="11" t="s">
        <v>7</v>
      </c>
      <c r="E115" s="11" t="s">
        <v>8</v>
      </c>
      <c r="F115" s="11" t="s">
        <v>6</v>
      </c>
    </row>
    <row r="116" spans="1:6" ht="31.5">
      <c r="A116" s="13" t="s">
        <v>2</v>
      </c>
      <c r="B116" s="14" t="s">
        <v>14</v>
      </c>
      <c r="C116" s="13" t="s">
        <v>15</v>
      </c>
      <c r="D116" s="15">
        <v>0</v>
      </c>
      <c r="E116" s="15"/>
      <c r="F116" s="15">
        <v>393.95700000000005</v>
      </c>
    </row>
    <row r="117" spans="1:6" ht="31.5">
      <c r="A117" s="13" t="s">
        <v>3</v>
      </c>
      <c r="B117" s="14" t="s">
        <v>16</v>
      </c>
      <c r="C117" s="13" t="s">
        <v>15</v>
      </c>
      <c r="D117" s="15">
        <v>0</v>
      </c>
      <c r="E117" s="15"/>
      <c r="F117" s="15">
        <v>329.2857569097879</v>
      </c>
    </row>
    <row r="118" spans="1:6" ht="31.5">
      <c r="A118" s="13" t="s">
        <v>4</v>
      </c>
      <c r="B118" s="14" t="s">
        <v>17</v>
      </c>
      <c r="C118" s="13" t="s">
        <v>18</v>
      </c>
      <c r="D118" s="15">
        <f>0</f>
        <v>0</v>
      </c>
      <c r="E118" s="15"/>
      <c r="F118" s="15">
        <v>158.03999999999996</v>
      </c>
    </row>
    <row r="119" spans="1:6" ht="31.5">
      <c r="A119" s="13" t="s">
        <v>9</v>
      </c>
      <c r="B119" s="14" t="s">
        <v>19</v>
      </c>
      <c r="C119" s="13" t="s">
        <v>18</v>
      </c>
      <c r="D119" s="15">
        <v>0</v>
      </c>
      <c r="E119" s="15"/>
      <c r="F119" s="15">
        <v>157.70999999999995</v>
      </c>
    </row>
    <row r="120" spans="1:6" ht="15.75">
      <c r="A120" s="13" t="s">
        <v>10</v>
      </c>
      <c r="B120" s="14" t="s">
        <v>21</v>
      </c>
      <c r="C120" s="13"/>
      <c r="D120" s="15">
        <v>0</v>
      </c>
      <c r="E120" s="15"/>
      <c r="F120" s="15">
        <v>851.8105962729877</v>
      </c>
    </row>
    <row r="121" spans="1:6" ht="31.5">
      <c r="A121" s="13" t="s">
        <v>22</v>
      </c>
      <c r="B121" s="14" t="s">
        <v>23</v>
      </c>
      <c r="C121" s="13" t="s">
        <v>20</v>
      </c>
      <c r="D121" s="15">
        <f>D120</f>
        <v>0</v>
      </c>
      <c r="E121" s="15"/>
      <c r="F121" s="15">
        <v>708.1929238589023</v>
      </c>
    </row>
    <row r="122" spans="1:6" ht="47.25">
      <c r="A122" s="13"/>
      <c r="B122" s="14" t="s">
        <v>24</v>
      </c>
      <c r="C122" s="13" t="s">
        <v>25</v>
      </c>
      <c r="D122" s="15">
        <v>0</v>
      </c>
      <c r="E122" s="15"/>
      <c r="F122" s="15">
        <v>381.8252948663037</v>
      </c>
    </row>
    <row r="123" spans="1:6" ht="15.75">
      <c r="A123" s="13" t="s">
        <v>26</v>
      </c>
      <c r="B123" s="14" t="s">
        <v>27</v>
      </c>
      <c r="C123" s="13" t="s">
        <v>20</v>
      </c>
      <c r="D123" s="15">
        <v>0</v>
      </c>
      <c r="E123" s="15"/>
      <c r="F123" s="15">
        <f>F120-F121</f>
        <v>143.6176724140854</v>
      </c>
    </row>
    <row r="124" spans="1:6" ht="31.5">
      <c r="A124" s="13"/>
      <c r="B124" s="14" t="s">
        <v>28</v>
      </c>
      <c r="C124" s="13" t="s">
        <v>29</v>
      </c>
      <c r="D124" s="15">
        <v>0</v>
      </c>
      <c r="E124" s="15"/>
      <c r="F124" s="15">
        <v>160.80391577395386</v>
      </c>
    </row>
    <row r="125" spans="1:6" ht="15.75">
      <c r="A125" s="17" t="s">
        <v>11</v>
      </c>
      <c r="B125" s="18"/>
      <c r="C125" s="18"/>
      <c r="D125" s="18"/>
      <c r="E125" s="18"/>
      <c r="F125" s="18"/>
    </row>
    <row r="127" spans="1:6" ht="16.5">
      <c r="A127" s="32" t="s">
        <v>13</v>
      </c>
      <c r="B127" s="33"/>
      <c r="C127" s="33"/>
      <c r="D127" s="33"/>
      <c r="E127" s="33"/>
      <c r="F127" s="33"/>
    </row>
    <row r="128" spans="1:6" ht="15.75">
      <c r="A128" s="30" t="s">
        <v>104</v>
      </c>
      <c r="B128" s="31"/>
      <c r="C128" s="31"/>
      <c r="D128" s="31"/>
      <c r="E128" s="31"/>
      <c r="F128" s="31"/>
    </row>
    <row r="130" spans="1:6" ht="78.75">
      <c r="A130" s="11" t="s">
        <v>5</v>
      </c>
      <c r="B130" s="11" t="s">
        <v>0</v>
      </c>
      <c r="C130" s="11" t="s">
        <v>1</v>
      </c>
      <c r="D130" s="11" t="s">
        <v>7</v>
      </c>
      <c r="E130" s="11" t="s">
        <v>8</v>
      </c>
      <c r="F130" s="11" t="s">
        <v>6</v>
      </c>
    </row>
    <row r="131" spans="1:6" ht="31.5">
      <c r="A131" s="13" t="s">
        <v>2</v>
      </c>
      <c r="B131" s="14" t="s">
        <v>14</v>
      </c>
      <c r="C131" s="13" t="s">
        <v>15</v>
      </c>
      <c r="D131" s="15">
        <v>6669.73326</v>
      </c>
      <c r="E131" s="15"/>
      <c r="F131" s="15">
        <v>7459.070135000001</v>
      </c>
    </row>
    <row r="132" spans="1:6" ht="31.5">
      <c r="A132" s="13" t="s">
        <v>3</v>
      </c>
      <c r="B132" s="14" t="s">
        <v>16</v>
      </c>
      <c r="C132" s="13" t="s">
        <v>15</v>
      </c>
      <c r="D132" s="15">
        <v>6217.407601376659</v>
      </c>
      <c r="E132" s="15"/>
      <c r="F132" s="15">
        <v>6859.674779268417</v>
      </c>
    </row>
    <row r="133" spans="1:6" ht="31.5">
      <c r="A133" s="13" t="s">
        <v>4</v>
      </c>
      <c r="B133" s="14" t="s">
        <v>17</v>
      </c>
      <c r="C133" s="13" t="s">
        <v>18</v>
      </c>
      <c r="D133" s="15">
        <v>78.682</v>
      </c>
      <c r="E133" s="15"/>
      <c r="F133" s="15">
        <v>79.49</v>
      </c>
    </row>
    <row r="134" spans="1:6" ht="31.5">
      <c r="A134" s="13" t="s">
        <v>9</v>
      </c>
      <c r="B134" s="14" t="s">
        <v>19</v>
      </c>
      <c r="C134" s="13" t="s">
        <v>18</v>
      </c>
      <c r="D134" s="15">
        <v>79.346496</v>
      </c>
      <c r="E134" s="15"/>
      <c r="F134" s="15">
        <v>71.972</v>
      </c>
    </row>
    <row r="135" spans="1:6" ht="15.75">
      <c r="A135" s="13" t="s">
        <v>10</v>
      </c>
      <c r="B135" s="14" t="s">
        <v>21</v>
      </c>
      <c r="C135" s="13"/>
      <c r="D135" s="15">
        <v>7497.530333232347</v>
      </c>
      <c r="E135" s="15"/>
      <c r="F135" s="15">
        <v>15565.265576970327</v>
      </c>
    </row>
    <row r="136" spans="1:6" ht="31.5">
      <c r="A136" s="13" t="s">
        <v>22</v>
      </c>
      <c r="B136" s="14" t="s">
        <v>23</v>
      </c>
      <c r="C136" s="13" t="s">
        <v>20</v>
      </c>
      <c r="D136" s="15">
        <v>4.879791349307988</v>
      </c>
      <c r="E136" s="15"/>
      <c r="F136" s="15">
        <v>15473.670299520538</v>
      </c>
    </row>
    <row r="137" spans="1:6" ht="47.25">
      <c r="A137" s="13"/>
      <c r="B137" s="14" t="s">
        <v>24</v>
      </c>
      <c r="C137" s="13" t="s">
        <v>25</v>
      </c>
      <c r="D137" s="15">
        <v>389.4220363344368</v>
      </c>
      <c r="E137" s="15"/>
      <c r="F137" s="15">
        <v>393.8261332617058</v>
      </c>
    </row>
    <row r="138" spans="1:6" ht="15.75">
      <c r="A138" s="13" t="s">
        <v>26</v>
      </c>
      <c r="B138" s="14" t="s">
        <v>27</v>
      </c>
      <c r="C138" s="13" t="s">
        <v>20</v>
      </c>
      <c r="D138" s="15">
        <f>D135-D136</f>
        <v>7492.650541883039</v>
      </c>
      <c r="E138" s="15"/>
      <c r="F138" s="15">
        <f>F135-F136</f>
        <v>91.59527744978914</v>
      </c>
    </row>
    <row r="139" spans="1:6" ht="31.5">
      <c r="A139" s="13"/>
      <c r="B139" s="14" t="s">
        <v>28</v>
      </c>
      <c r="C139" s="13" t="s">
        <v>29</v>
      </c>
      <c r="D139" s="15">
        <v>195.1145115782517</v>
      </c>
      <c r="E139" s="15"/>
      <c r="F139" s="15">
        <v>203.1290213953911</v>
      </c>
    </row>
    <row r="140" spans="1:6" ht="15.75">
      <c r="A140" s="17" t="s">
        <v>11</v>
      </c>
      <c r="B140" s="18"/>
      <c r="C140" s="18"/>
      <c r="D140" s="18"/>
      <c r="E140" s="18"/>
      <c r="F140" s="18"/>
    </row>
    <row r="142" spans="1:6" ht="18" customHeight="1">
      <c r="A142" s="32" t="s">
        <v>13</v>
      </c>
      <c r="B142" s="33"/>
      <c r="C142" s="33"/>
      <c r="D142" s="33"/>
      <c r="E142" s="33"/>
      <c r="F142" s="33"/>
    </row>
    <row r="143" spans="1:6" ht="15.75">
      <c r="A143" s="30" t="s">
        <v>105</v>
      </c>
      <c r="B143" s="31"/>
      <c r="C143" s="31"/>
      <c r="D143" s="31"/>
      <c r="E143" s="31"/>
      <c r="F143" s="31"/>
    </row>
    <row r="145" spans="1:6" ht="78.75">
      <c r="A145" s="11" t="s">
        <v>5</v>
      </c>
      <c r="B145" s="11" t="s">
        <v>0</v>
      </c>
      <c r="C145" s="11" t="s">
        <v>1</v>
      </c>
      <c r="D145" s="11" t="s">
        <v>7</v>
      </c>
      <c r="E145" s="11" t="s">
        <v>8</v>
      </c>
      <c r="F145" s="11" t="s">
        <v>6</v>
      </c>
    </row>
    <row r="146" spans="1:6" ht="31.5">
      <c r="A146" s="13" t="s">
        <v>2</v>
      </c>
      <c r="B146" s="14" t="s">
        <v>14</v>
      </c>
      <c r="C146" s="13" t="s">
        <v>15</v>
      </c>
      <c r="D146" s="15">
        <v>612.9467520000001</v>
      </c>
      <c r="E146" s="15"/>
      <c r="F146" s="15">
        <v>16.372</v>
      </c>
    </row>
    <row r="147" spans="1:6" ht="31.5">
      <c r="A147" s="13" t="s">
        <v>3</v>
      </c>
      <c r="B147" s="14" t="s">
        <v>16</v>
      </c>
      <c r="C147" s="13" t="s">
        <v>15</v>
      </c>
      <c r="D147" s="15">
        <v>552.7880632209826</v>
      </c>
      <c r="E147" s="15"/>
      <c r="F147" s="15">
        <v>14.482</v>
      </c>
    </row>
    <row r="148" spans="1:6" ht="31.5">
      <c r="A148" s="13" t="s">
        <v>4</v>
      </c>
      <c r="B148" s="14" t="s">
        <v>17</v>
      </c>
      <c r="C148" s="13" t="s">
        <v>18</v>
      </c>
      <c r="D148" s="15">
        <v>0</v>
      </c>
      <c r="E148" s="15"/>
      <c r="F148" s="15">
        <v>0</v>
      </c>
    </row>
    <row r="149" spans="1:6" ht="31.5">
      <c r="A149" s="13" t="s">
        <v>9</v>
      </c>
      <c r="B149" s="14" t="s">
        <v>19</v>
      </c>
      <c r="C149" s="13" t="s">
        <v>18</v>
      </c>
      <c r="D149" s="15">
        <v>0</v>
      </c>
      <c r="E149" s="15"/>
      <c r="F149" s="15">
        <v>0</v>
      </c>
    </row>
    <row r="150" spans="1:6" ht="15.75">
      <c r="A150" s="13" t="s">
        <v>10</v>
      </c>
      <c r="B150" s="14" t="s">
        <v>21</v>
      </c>
      <c r="C150" s="13"/>
      <c r="D150" s="15">
        <v>948.2154722779153</v>
      </c>
      <c r="E150" s="15"/>
      <c r="F150" s="15">
        <v>33.240704083099075</v>
      </c>
    </row>
    <row r="151" spans="1:6" ht="31.5">
      <c r="A151" s="13" t="s">
        <v>22</v>
      </c>
      <c r="B151" s="14" t="s">
        <v>23</v>
      </c>
      <c r="C151" s="13" t="s">
        <v>20</v>
      </c>
      <c r="D151" s="15">
        <f>D150</f>
        <v>948.2154722779153</v>
      </c>
      <c r="E151" s="15"/>
      <c r="F151" s="15">
        <f>F150</f>
        <v>33.240704083099075</v>
      </c>
    </row>
    <row r="152" spans="1:6" ht="47.25">
      <c r="A152" s="13"/>
      <c r="B152" s="14" t="s">
        <v>24</v>
      </c>
      <c r="C152" s="13" t="s">
        <v>25</v>
      </c>
      <c r="D152" s="15">
        <v>356.32095574725554</v>
      </c>
      <c r="E152" s="15"/>
      <c r="F152" s="15">
        <v>423.35608674764944</v>
      </c>
    </row>
    <row r="153" spans="1:6" ht="15.75">
      <c r="A153" s="13" t="s">
        <v>26</v>
      </c>
      <c r="B153" s="14" t="s">
        <v>27</v>
      </c>
      <c r="C153" s="13" t="s">
        <v>20</v>
      </c>
      <c r="D153" s="15">
        <v>0</v>
      </c>
      <c r="E153" s="15"/>
      <c r="F153" s="15">
        <v>0</v>
      </c>
    </row>
    <row r="154" spans="1:6" ht="31.5">
      <c r="A154" s="13"/>
      <c r="B154" s="14" t="s">
        <v>28</v>
      </c>
      <c r="C154" s="13" t="s">
        <v>29</v>
      </c>
      <c r="D154" s="15">
        <v>0</v>
      </c>
      <c r="E154" s="15"/>
      <c r="F154" s="15">
        <v>0</v>
      </c>
    </row>
    <row r="155" spans="1:6" ht="15.75">
      <c r="A155" s="17" t="s">
        <v>11</v>
      </c>
      <c r="B155" s="18"/>
      <c r="C155" s="18"/>
      <c r="D155" s="18"/>
      <c r="E155" s="18"/>
      <c r="F155" s="18"/>
    </row>
    <row r="157" spans="1:6" ht="18" customHeight="1">
      <c r="A157" s="32" t="s">
        <v>13</v>
      </c>
      <c r="B157" s="33"/>
      <c r="C157" s="33"/>
      <c r="D157" s="33"/>
      <c r="E157" s="33"/>
      <c r="F157" s="33"/>
    </row>
    <row r="158" spans="1:6" ht="15.75">
      <c r="A158" s="30" t="s">
        <v>106</v>
      </c>
      <c r="B158" s="31"/>
      <c r="C158" s="31"/>
      <c r="D158" s="31"/>
      <c r="E158" s="31"/>
      <c r="F158" s="31"/>
    </row>
    <row r="160" spans="1:6" ht="78.75">
      <c r="A160" s="11" t="s">
        <v>5</v>
      </c>
      <c r="B160" s="11" t="s">
        <v>0</v>
      </c>
      <c r="C160" s="11" t="s">
        <v>1</v>
      </c>
      <c r="D160" s="11" t="s">
        <v>7</v>
      </c>
      <c r="E160" s="11" t="s">
        <v>8</v>
      </c>
      <c r="F160" s="11" t="s">
        <v>6</v>
      </c>
    </row>
    <row r="161" spans="1:6" ht="31.5">
      <c r="A161" s="13" t="s">
        <v>2</v>
      </c>
      <c r="B161" s="14" t="s">
        <v>14</v>
      </c>
      <c r="C161" s="13" t="s">
        <v>15</v>
      </c>
      <c r="D161" s="15">
        <v>1484.6077189999999</v>
      </c>
      <c r="E161" s="15"/>
      <c r="F161" s="15">
        <v>1131.953</v>
      </c>
    </row>
    <row r="162" spans="1:6" ht="31.5">
      <c r="A162" s="13" t="s">
        <v>3</v>
      </c>
      <c r="B162" s="14" t="s">
        <v>16</v>
      </c>
      <c r="C162" s="13" t="s">
        <v>15</v>
      </c>
      <c r="D162" s="15">
        <v>1384.3473094023582</v>
      </c>
      <c r="E162" s="15"/>
      <c r="F162" s="15">
        <v>1041.587</v>
      </c>
    </row>
    <row r="163" spans="1:6" ht="31.5">
      <c r="A163" s="13" t="s">
        <v>4</v>
      </c>
      <c r="B163" s="14" t="s">
        <v>17</v>
      </c>
      <c r="C163" s="13" t="s">
        <v>18</v>
      </c>
      <c r="D163" s="15">
        <v>0</v>
      </c>
      <c r="E163" s="15"/>
      <c r="F163" s="15">
        <v>0</v>
      </c>
    </row>
    <row r="164" spans="1:6" ht="31.5">
      <c r="A164" s="13" t="s">
        <v>9</v>
      </c>
      <c r="B164" s="14" t="s">
        <v>19</v>
      </c>
      <c r="C164" s="13" t="s">
        <v>18</v>
      </c>
      <c r="D164" s="15">
        <v>0</v>
      </c>
      <c r="E164" s="15"/>
      <c r="F164" s="15">
        <v>0</v>
      </c>
    </row>
    <row r="165" spans="1:6" ht="15.75">
      <c r="A165" s="13" t="s">
        <v>10</v>
      </c>
      <c r="B165" s="14" t="s">
        <v>21</v>
      </c>
      <c r="C165" s="13"/>
      <c r="D165" s="15">
        <v>2739.396484887391</v>
      </c>
      <c r="E165" s="15"/>
      <c r="F165" s="15">
        <v>2318.5762453557745</v>
      </c>
    </row>
    <row r="166" spans="1:6" ht="31.5">
      <c r="A166" s="13" t="s">
        <v>22</v>
      </c>
      <c r="B166" s="14" t="s">
        <v>23</v>
      </c>
      <c r="C166" s="13" t="s">
        <v>20</v>
      </c>
      <c r="D166" s="15">
        <v>2739.396484887391</v>
      </c>
      <c r="E166" s="15"/>
      <c r="F166" s="15">
        <v>2318.5762453557745</v>
      </c>
    </row>
    <row r="167" spans="1:6" ht="47.25">
      <c r="A167" s="13"/>
      <c r="B167" s="14" t="s">
        <v>24</v>
      </c>
      <c r="C167" s="13" t="s">
        <v>25</v>
      </c>
      <c r="D167" s="15">
        <v>382.00127096095065</v>
      </c>
      <c r="E167" s="15"/>
      <c r="F167" s="15">
        <v>392.88425000190836</v>
      </c>
    </row>
    <row r="168" spans="1:6" ht="15.75">
      <c r="A168" s="13" t="s">
        <v>26</v>
      </c>
      <c r="B168" s="14" t="s">
        <v>27</v>
      </c>
      <c r="C168" s="13" t="s">
        <v>20</v>
      </c>
      <c r="D168" s="15">
        <f>D165-D166</f>
        <v>0</v>
      </c>
      <c r="E168" s="15"/>
      <c r="F168" s="15">
        <f>F165-F166</f>
        <v>0</v>
      </c>
    </row>
    <row r="169" spans="1:6" ht="31.5">
      <c r="A169" s="13"/>
      <c r="B169" s="14" t="s">
        <v>28</v>
      </c>
      <c r="C169" s="13" t="s">
        <v>29</v>
      </c>
      <c r="D169" s="15">
        <v>0</v>
      </c>
      <c r="E169" s="15"/>
      <c r="F169" s="15">
        <v>0</v>
      </c>
    </row>
    <row r="170" spans="1:6" ht="15.75">
      <c r="A170" s="17" t="s">
        <v>11</v>
      </c>
      <c r="B170" s="18"/>
      <c r="C170" s="18"/>
      <c r="D170" s="18"/>
      <c r="E170" s="18"/>
      <c r="F170" s="18"/>
    </row>
    <row r="171" spans="1:6" ht="15.75">
      <c r="A171" s="17"/>
      <c r="B171" s="18"/>
      <c r="C171" s="18"/>
      <c r="D171" s="18"/>
      <c r="E171" s="18"/>
      <c r="F171" s="18"/>
    </row>
    <row r="172" spans="1:6" ht="16.5">
      <c r="A172" s="32" t="s">
        <v>13</v>
      </c>
      <c r="B172" s="33"/>
      <c r="C172" s="33"/>
      <c r="D172" s="33"/>
      <c r="E172" s="33"/>
      <c r="F172" s="33"/>
    </row>
    <row r="173" spans="1:6" ht="15.75">
      <c r="A173" s="30" t="s">
        <v>107</v>
      </c>
      <c r="B173" s="31"/>
      <c r="C173" s="31"/>
      <c r="D173" s="31"/>
      <c r="E173" s="31"/>
      <c r="F173" s="31"/>
    </row>
    <row r="175" spans="1:6" ht="78.75">
      <c r="A175" s="11" t="s">
        <v>5</v>
      </c>
      <c r="B175" s="11" t="s">
        <v>0</v>
      </c>
      <c r="C175" s="11" t="s">
        <v>1</v>
      </c>
      <c r="D175" s="11" t="s">
        <v>7</v>
      </c>
      <c r="E175" s="11" t="s">
        <v>8</v>
      </c>
      <c r="F175" s="11" t="s">
        <v>6</v>
      </c>
    </row>
    <row r="176" spans="1:6" ht="31.5">
      <c r="A176" s="13" t="s">
        <v>2</v>
      </c>
      <c r="B176" s="14" t="s">
        <v>14</v>
      </c>
      <c r="C176" s="13" t="s">
        <v>15</v>
      </c>
      <c r="D176" s="15">
        <v>34.02104</v>
      </c>
      <c r="E176" s="15"/>
      <c r="F176" s="15">
        <v>120.34955</v>
      </c>
    </row>
    <row r="177" spans="1:6" ht="31.5">
      <c r="A177" s="13" t="s">
        <v>3</v>
      </c>
      <c r="B177" s="14" t="s">
        <v>16</v>
      </c>
      <c r="C177" s="13" t="s">
        <v>15</v>
      </c>
      <c r="D177" s="15">
        <v>1.5009559999999968</v>
      </c>
      <c r="E177" s="15"/>
      <c r="F177" s="15">
        <v>82.889963385</v>
      </c>
    </row>
    <row r="178" spans="1:6" ht="31.5">
      <c r="A178" s="13" t="s">
        <v>4</v>
      </c>
      <c r="B178" s="14" t="s">
        <v>17</v>
      </c>
      <c r="C178" s="13" t="s">
        <v>18</v>
      </c>
      <c r="D178" s="15">
        <v>58.786</v>
      </c>
      <c r="E178" s="15"/>
      <c r="F178" s="15">
        <v>58.28099999999999</v>
      </c>
    </row>
    <row r="179" spans="1:6" ht="31.5">
      <c r="A179" s="13" t="s">
        <v>9</v>
      </c>
      <c r="B179" s="14" t="s">
        <v>19</v>
      </c>
      <c r="C179" s="13" t="s">
        <v>18</v>
      </c>
      <c r="D179" s="15">
        <f>D178</f>
        <v>58.786</v>
      </c>
      <c r="E179" s="15"/>
      <c r="F179" s="15">
        <v>58.28099999999999</v>
      </c>
    </row>
    <row r="180" spans="1:6" ht="15.75">
      <c r="A180" s="13" t="s">
        <v>10</v>
      </c>
      <c r="B180" s="14" t="s">
        <v>21</v>
      </c>
      <c r="C180" s="13"/>
      <c r="D180" s="15">
        <v>129.31305285000002</v>
      </c>
      <c r="E180" s="15"/>
      <c r="F180" s="15">
        <v>340.9857434722443</v>
      </c>
    </row>
    <row r="181" spans="1:6" ht="31.5">
      <c r="A181" s="13" t="s">
        <v>22</v>
      </c>
      <c r="B181" s="14" t="s">
        <v>23</v>
      </c>
      <c r="C181" s="13" t="s">
        <v>20</v>
      </c>
      <c r="D181" s="15">
        <v>60.69425076416735</v>
      </c>
      <c r="E181" s="15"/>
      <c r="F181" s="15">
        <v>244.0417565867438</v>
      </c>
    </row>
    <row r="182" spans="1:6" ht="47.25">
      <c r="A182" s="13"/>
      <c r="B182" s="14" t="s">
        <v>24</v>
      </c>
      <c r="C182" s="13" t="s">
        <v>25</v>
      </c>
      <c r="D182" s="15">
        <v>367.2972556509807</v>
      </c>
      <c r="E182" s="15"/>
      <c r="F182" s="15">
        <v>369.89569154306594</v>
      </c>
    </row>
    <row r="183" spans="1:6" ht="15.75">
      <c r="A183" s="13" t="s">
        <v>26</v>
      </c>
      <c r="B183" s="14" t="s">
        <v>27</v>
      </c>
      <c r="C183" s="13" t="s">
        <v>20</v>
      </c>
      <c r="D183" s="15">
        <f>D180-D181</f>
        <v>68.61880208583267</v>
      </c>
      <c r="E183" s="15"/>
      <c r="F183" s="15">
        <f>F180-F181</f>
        <v>96.9439868855005</v>
      </c>
    </row>
    <row r="184" spans="1:6" ht="31.5">
      <c r="A184" s="13"/>
      <c r="B184" s="14" t="s">
        <v>28</v>
      </c>
      <c r="C184" s="13" t="s">
        <v>29</v>
      </c>
      <c r="D184" s="15">
        <v>228.10339545858997</v>
      </c>
      <c r="E184" s="15"/>
      <c r="F184" s="15">
        <v>283.4789897222079</v>
      </c>
    </row>
    <row r="185" spans="1:6" ht="15.75">
      <c r="A185" s="17" t="s">
        <v>11</v>
      </c>
      <c r="B185" s="18"/>
      <c r="C185" s="18"/>
      <c r="D185" s="18"/>
      <c r="E185" s="18"/>
      <c r="F185" s="18"/>
    </row>
    <row r="187" spans="1:6" ht="16.5">
      <c r="A187" s="32" t="s">
        <v>13</v>
      </c>
      <c r="B187" s="33"/>
      <c r="C187" s="33"/>
      <c r="D187" s="33"/>
      <c r="E187" s="33"/>
      <c r="F187" s="33"/>
    </row>
    <row r="188" spans="1:6" ht="15.75">
      <c r="A188" s="30" t="s">
        <v>108</v>
      </c>
      <c r="B188" s="31"/>
      <c r="C188" s="31"/>
      <c r="D188" s="31"/>
      <c r="E188" s="31"/>
      <c r="F188" s="31"/>
    </row>
    <row r="190" spans="1:6" ht="78.75">
      <c r="A190" s="11" t="s">
        <v>5</v>
      </c>
      <c r="B190" s="11" t="s">
        <v>0</v>
      </c>
      <c r="C190" s="11" t="s">
        <v>1</v>
      </c>
      <c r="D190" s="11" t="s">
        <v>7</v>
      </c>
      <c r="E190" s="11" t="s">
        <v>8</v>
      </c>
      <c r="F190" s="11" t="s">
        <v>6</v>
      </c>
    </row>
    <row r="191" spans="1:6" ht="31.5">
      <c r="A191" s="13" t="s">
        <v>2</v>
      </c>
      <c r="B191" s="14" t="s">
        <v>14</v>
      </c>
      <c r="C191" s="13" t="s">
        <v>15</v>
      </c>
      <c r="D191" s="15">
        <v>2252.2438179999995</v>
      </c>
      <c r="E191" s="15"/>
      <c r="F191" s="15">
        <v>1542.449999999999</v>
      </c>
    </row>
    <row r="192" spans="1:6" ht="31.5">
      <c r="A192" s="13" t="s">
        <v>3</v>
      </c>
      <c r="B192" s="14" t="s">
        <v>16</v>
      </c>
      <c r="C192" s="13" t="s">
        <v>15</v>
      </c>
      <c r="D192" s="15">
        <v>2139.6401389999996</v>
      </c>
      <c r="E192" s="15"/>
      <c r="F192" s="15">
        <v>1448.913351881335</v>
      </c>
    </row>
    <row r="193" spans="1:6" ht="31.5">
      <c r="A193" s="13" t="s">
        <v>4</v>
      </c>
      <c r="B193" s="14" t="s">
        <v>17</v>
      </c>
      <c r="C193" s="13" t="s">
        <v>18</v>
      </c>
      <c r="D193" s="15">
        <v>0</v>
      </c>
      <c r="E193" s="15"/>
      <c r="F193" s="15">
        <v>0</v>
      </c>
    </row>
    <row r="194" spans="1:6" ht="31.5">
      <c r="A194" s="13" t="s">
        <v>9</v>
      </c>
      <c r="B194" s="14" t="s">
        <v>19</v>
      </c>
      <c r="C194" s="13" t="s">
        <v>18</v>
      </c>
      <c r="D194" s="15">
        <v>0</v>
      </c>
      <c r="E194" s="15"/>
      <c r="F194" s="15">
        <v>0</v>
      </c>
    </row>
    <row r="195" spans="1:6" ht="15.75">
      <c r="A195" s="13" t="s">
        <v>10</v>
      </c>
      <c r="B195" s="14" t="s">
        <v>21</v>
      </c>
      <c r="C195" s="13"/>
      <c r="D195" s="15">
        <v>1790.6258001888991</v>
      </c>
      <c r="E195" s="15"/>
      <c r="F195" s="15">
        <v>1609.9306381352271</v>
      </c>
    </row>
    <row r="196" spans="1:6" ht="31.5">
      <c r="A196" s="13" t="s">
        <v>22</v>
      </c>
      <c r="B196" s="14" t="s">
        <v>23</v>
      </c>
      <c r="C196" s="13" t="s">
        <v>20</v>
      </c>
      <c r="D196" s="15">
        <v>1790.625800188899</v>
      </c>
      <c r="E196" s="15"/>
      <c r="F196" s="15">
        <v>1609.9306381352271</v>
      </c>
    </row>
    <row r="197" spans="1:6" ht="47.25">
      <c r="A197" s="13"/>
      <c r="B197" s="14" t="s">
        <v>24</v>
      </c>
      <c r="C197" s="13" t="s">
        <v>25</v>
      </c>
      <c r="D197" s="15">
        <v>230.81938827674662</v>
      </c>
      <c r="E197" s="15"/>
      <c r="F197" s="15">
        <v>234.26375293339365</v>
      </c>
    </row>
    <row r="198" spans="1:6" ht="15.75">
      <c r="A198" s="13" t="s">
        <v>26</v>
      </c>
      <c r="B198" s="14" t="s">
        <v>27</v>
      </c>
      <c r="C198" s="13" t="s">
        <v>20</v>
      </c>
      <c r="D198" s="15">
        <v>0</v>
      </c>
      <c r="E198" s="15"/>
      <c r="F198" s="15">
        <v>0</v>
      </c>
    </row>
    <row r="199" spans="1:6" ht="31.5">
      <c r="A199" s="13"/>
      <c r="B199" s="14" t="s">
        <v>28</v>
      </c>
      <c r="C199" s="13" t="s">
        <v>29</v>
      </c>
      <c r="D199" s="15">
        <v>0</v>
      </c>
      <c r="E199" s="15"/>
      <c r="F199" s="15">
        <v>0</v>
      </c>
    </row>
    <row r="200" spans="1:6" ht="15.75">
      <c r="A200" s="17" t="s">
        <v>11</v>
      </c>
      <c r="B200" s="18"/>
      <c r="C200" s="18"/>
      <c r="D200" s="18"/>
      <c r="E200" s="18"/>
      <c r="F200" s="18"/>
    </row>
    <row r="203" spans="1:6" ht="16.5">
      <c r="A203" s="32" t="s">
        <v>13</v>
      </c>
      <c r="B203" s="33"/>
      <c r="C203" s="33"/>
      <c r="D203" s="33"/>
      <c r="E203" s="33"/>
      <c r="F203" s="33"/>
    </row>
    <row r="204" spans="1:6" ht="15.75">
      <c r="A204" s="30" t="s">
        <v>109</v>
      </c>
      <c r="B204" s="31"/>
      <c r="C204" s="31"/>
      <c r="D204" s="31"/>
      <c r="E204" s="31"/>
      <c r="F204" s="31"/>
    </row>
    <row r="206" spans="1:6" ht="78.75">
      <c r="A206" s="11" t="s">
        <v>5</v>
      </c>
      <c r="B206" s="11" t="s">
        <v>0</v>
      </c>
      <c r="C206" s="11" t="s">
        <v>1</v>
      </c>
      <c r="D206" s="11" t="s">
        <v>7</v>
      </c>
      <c r="E206" s="11" t="s">
        <v>8</v>
      </c>
      <c r="F206" s="11" t="s">
        <v>6</v>
      </c>
    </row>
    <row r="207" spans="1:6" ht="31.5">
      <c r="A207" s="13" t="s">
        <v>2</v>
      </c>
      <c r="B207" s="14" t="s">
        <v>14</v>
      </c>
      <c r="C207" s="13" t="s">
        <v>15</v>
      </c>
      <c r="D207" s="15">
        <v>6665.180397</v>
      </c>
      <c r="E207" s="15"/>
      <c r="F207" s="15">
        <v>5337.565987117949</v>
      </c>
    </row>
    <row r="208" spans="1:6" ht="31.5">
      <c r="A208" s="13" t="s">
        <v>3</v>
      </c>
      <c r="B208" s="14" t="s">
        <v>16</v>
      </c>
      <c r="C208" s="13" t="s">
        <v>15</v>
      </c>
      <c r="D208" s="15">
        <v>6363.032385000002</v>
      </c>
      <c r="E208" s="15"/>
      <c r="F208" s="15">
        <v>5063.481020458107</v>
      </c>
    </row>
    <row r="209" spans="1:6" ht="31.5">
      <c r="A209" s="13" t="s">
        <v>4</v>
      </c>
      <c r="B209" s="14" t="s">
        <v>17</v>
      </c>
      <c r="C209" s="13" t="s">
        <v>18</v>
      </c>
      <c r="D209" s="15">
        <v>62.74357100000001</v>
      </c>
      <c r="E209" s="15"/>
      <c r="F209" s="15">
        <v>64.43396978643932</v>
      </c>
    </row>
    <row r="210" spans="1:6" ht="31.5">
      <c r="A210" s="13" t="s">
        <v>9</v>
      </c>
      <c r="B210" s="14" t="s">
        <v>19</v>
      </c>
      <c r="C210" s="13" t="s">
        <v>18</v>
      </c>
      <c r="D210" s="15">
        <v>48.80295800000001</v>
      </c>
      <c r="E210" s="15"/>
      <c r="F210" s="15">
        <v>64.43396978643932</v>
      </c>
    </row>
    <row r="211" spans="1:6" ht="15.75">
      <c r="A211" s="13" t="s">
        <v>10</v>
      </c>
      <c r="B211" s="14" t="s">
        <v>21</v>
      </c>
      <c r="C211" s="13"/>
      <c r="D211" s="15">
        <v>11782.754350739531</v>
      </c>
      <c r="E211" s="15"/>
      <c r="F211" s="15">
        <v>10791.877153605734</v>
      </c>
    </row>
    <row r="212" spans="1:6" ht="31.5">
      <c r="A212" s="13" t="s">
        <v>22</v>
      </c>
      <c r="B212" s="14" t="s">
        <v>23</v>
      </c>
      <c r="C212" s="13" t="s">
        <v>20</v>
      </c>
      <c r="D212" s="15">
        <v>11724.056367669164</v>
      </c>
      <c r="E212" s="15"/>
      <c r="F212" s="15">
        <v>10723.35545346377</v>
      </c>
    </row>
    <row r="213" spans="1:6" ht="47.25">
      <c r="A213" s="13"/>
      <c r="B213" s="14" t="s">
        <v>24</v>
      </c>
      <c r="C213" s="13" t="s">
        <v>25</v>
      </c>
      <c r="D213" s="15">
        <v>344.4479472739045</v>
      </c>
      <c r="E213" s="15"/>
      <c r="F213" s="15">
        <v>345.79274126811964</v>
      </c>
    </row>
    <row r="214" spans="1:6" ht="15.75">
      <c r="A214" s="13" t="s">
        <v>26</v>
      </c>
      <c r="B214" s="14" t="s">
        <v>27</v>
      </c>
      <c r="C214" s="13" t="s">
        <v>20</v>
      </c>
      <c r="D214" s="15">
        <f>D211-D212</f>
        <v>58.69798307036763</v>
      </c>
      <c r="E214" s="15"/>
      <c r="F214" s="15">
        <f>F211-F212</f>
        <v>68.52170014196417</v>
      </c>
    </row>
    <row r="215" spans="1:6" ht="31.5">
      <c r="A215" s="13"/>
      <c r="B215" s="14" t="s">
        <v>28</v>
      </c>
      <c r="C215" s="13" t="s">
        <v>29</v>
      </c>
      <c r="D215" s="15">
        <v>177.1443680273064</v>
      </c>
      <c r="E215" s="15"/>
      <c r="F215" s="15">
        <v>176.4824354568616</v>
      </c>
    </row>
    <row r="216" spans="1:6" ht="15.75">
      <c r="A216" s="17" t="s">
        <v>11</v>
      </c>
      <c r="B216" s="18"/>
      <c r="C216" s="18"/>
      <c r="D216" s="18"/>
      <c r="E216" s="18"/>
      <c r="F216" s="18"/>
    </row>
    <row r="218" spans="1:6" ht="16.5">
      <c r="A218" s="32" t="s">
        <v>13</v>
      </c>
      <c r="B218" s="33"/>
      <c r="C218" s="33"/>
      <c r="D218" s="33"/>
      <c r="E218" s="33"/>
      <c r="F218" s="33"/>
    </row>
    <row r="219" spans="1:6" ht="15.75">
      <c r="A219" s="30" t="s">
        <v>110</v>
      </c>
      <c r="B219" s="31"/>
      <c r="C219" s="31"/>
      <c r="D219" s="31"/>
      <c r="E219" s="31"/>
      <c r="F219" s="31"/>
    </row>
    <row r="221" spans="1:6" ht="78.75">
      <c r="A221" s="11" t="s">
        <v>5</v>
      </c>
      <c r="B221" s="11" t="s">
        <v>0</v>
      </c>
      <c r="C221" s="11" t="s">
        <v>1</v>
      </c>
      <c r="D221" s="11" t="s">
        <v>7</v>
      </c>
      <c r="E221" s="11" t="s">
        <v>8</v>
      </c>
      <c r="F221" s="11" t="s">
        <v>6</v>
      </c>
    </row>
    <row r="222" spans="1:6" ht="31.5">
      <c r="A222" s="13" t="s">
        <v>2</v>
      </c>
      <c r="B222" s="14" t="s">
        <v>14</v>
      </c>
      <c r="C222" s="13" t="s">
        <v>15</v>
      </c>
      <c r="D222" s="15">
        <v>16870.240801</v>
      </c>
      <c r="E222" s="15"/>
      <c r="F222" s="15">
        <v>14507.578075916641</v>
      </c>
    </row>
    <row r="223" spans="1:6" ht="31.5">
      <c r="A223" s="13" t="s">
        <v>3</v>
      </c>
      <c r="B223" s="14" t="s">
        <v>16</v>
      </c>
      <c r="C223" s="13" t="s">
        <v>15</v>
      </c>
      <c r="D223" s="15">
        <v>15960.498015</v>
      </c>
      <c r="E223" s="15"/>
      <c r="F223" s="15">
        <v>13692.999651411224</v>
      </c>
    </row>
    <row r="224" spans="1:6" ht="31.5">
      <c r="A224" s="13" t="s">
        <v>4</v>
      </c>
      <c r="B224" s="14" t="s">
        <v>17</v>
      </c>
      <c r="C224" s="13" t="s">
        <v>18</v>
      </c>
      <c r="D224" s="15">
        <v>1751.6929999999998</v>
      </c>
      <c r="E224" s="15"/>
      <c r="F224" s="15">
        <v>1683.7250000000001</v>
      </c>
    </row>
    <row r="225" spans="1:6" ht="31.5">
      <c r="A225" s="13" t="s">
        <v>9</v>
      </c>
      <c r="B225" s="14" t="s">
        <v>19</v>
      </c>
      <c r="C225" s="13" t="s">
        <v>18</v>
      </c>
      <c r="D225" s="15">
        <v>1739.9429999999998</v>
      </c>
      <c r="E225" s="15"/>
      <c r="F225" s="15">
        <v>1683.7250000000001</v>
      </c>
    </row>
    <row r="226" spans="1:6" ht="15.75">
      <c r="A226" s="13" t="s">
        <v>10</v>
      </c>
      <c r="B226" s="14" t="s">
        <v>21</v>
      </c>
      <c r="C226" s="13"/>
      <c r="D226" s="15">
        <v>15027.344417426828</v>
      </c>
      <c r="E226" s="15"/>
      <c r="F226" s="15">
        <v>16069.086268600422</v>
      </c>
    </row>
    <row r="227" spans="1:6" ht="31.5">
      <c r="A227" s="13" t="s">
        <v>22</v>
      </c>
      <c r="B227" s="14" t="s">
        <v>23</v>
      </c>
      <c r="C227" s="13" t="s">
        <v>20</v>
      </c>
      <c r="D227" s="15">
        <v>14286.377157676267</v>
      </c>
      <c r="E227" s="15"/>
      <c r="F227" s="15">
        <v>15196.045362047462</v>
      </c>
    </row>
    <row r="228" spans="1:6" ht="47.25">
      <c r="A228" s="13"/>
      <c r="B228" s="14" t="s">
        <v>24</v>
      </c>
      <c r="C228" s="13" t="s">
        <v>25</v>
      </c>
      <c r="D228" s="15">
        <v>322.11430957976177</v>
      </c>
      <c r="E228" s="15"/>
      <c r="F228" s="15">
        <v>322.14519247388336</v>
      </c>
    </row>
    <row r="229" spans="1:6" ht="15.75">
      <c r="A229" s="13" t="s">
        <v>26</v>
      </c>
      <c r="B229" s="14" t="s">
        <v>27</v>
      </c>
      <c r="C229" s="13" t="s">
        <v>20</v>
      </c>
      <c r="D229" s="15">
        <f>D226-D227</f>
        <v>740.9672597505614</v>
      </c>
      <c r="E229" s="15"/>
      <c r="F229" s="15">
        <f>F226-F227</f>
        <v>873.0409065529602</v>
      </c>
    </row>
    <row r="230" spans="1:6" ht="31.5">
      <c r="A230" s="13"/>
      <c r="B230" s="14" t="s">
        <v>28</v>
      </c>
      <c r="C230" s="13" t="s">
        <v>29</v>
      </c>
      <c r="D230" s="15">
        <v>151.5031458137928</v>
      </c>
      <c r="E230" s="15"/>
      <c r="F230" s="15">
        <v>151.61091926496425</v>
      </c>
    </row>
    <row r="231" spans="1:6" ht="15.75">
      <c r="A231" s="17" t="s">
        <v>11</v>
      </c>
      <c r="B231" s="18"/>
      <c r="C231" s="18"/>
      <c r="D231" s="18"/>
      <c r="E231" s="18"/>
      <c r="F231" s="18"/>
    </row>
    <row r="233" spans="1:6" ht="16.5">
      <c r="A233" s="32" t="s">
        <v>13</v>
      </c>
      <c r="B233" s="33"/>
      <c r="C233" s="33"/>
      <c r="D233" s="33"/>
      <c r="E233" s="33"/>
      <c r="F233" s="33"/>
    </row>
    <row r="234" spans="1:6" ht="15.75">
      <c r="A234" s="30" t="s">
        <v>111</v>
      </c>
      <c r="B234" s="31"/>
      <c r="C234" s="31"/>
      <c r="D234" s="31"/>
      <c r="E234" s="31"/>
      <c r="F234" s="31"/>
    </row>
    <row r="236" spans="1:6" ht="78.75">
      <c r="A236" s="11" t="s">
        <v>5</v>
      </c>
      <c r="B236" s="11" t="s">
        <v>0</v>
      </c>
      <c r="C236" s="11" t="s">
        <v>1</v>
      </c>
      <c r="D236" s="11" t="s">
        <v>7</v>
      </c>
      <c r="E236" s="11" t="s">
        <v>8</v>
      </c>
      <c r="F236" s="11" t="s">
        <v>6</v>
      </c>
    </row>
    <row r="237" spans="1:6" ht="31.5">
      <c r="A237" s="13" t="s">
        <v>2</v>
      </c>
      <c r="B237" s="14" t="s">
        <v>14</v>
      </c>
      <c r="C237" s="13" t="s">
        <v>15</v>
      </c>
      <c r="D237" s="15">
        <v>10.181202</v>
      </c>
      <c r="E237" s="15"/>
      <c r="F237" s="15">
        <v>292.38986099999994</v>
      </c>
    </row>
    <row r="238" spans="1:6" ht="31.5">
      <c r="A238" s="13" t="s">
        <v>3</v>
      </c>
      <c r="B238" s="14" t="s">
        <v>16</v>
      </c>
      <c r="C238" s="13" t="s">
        <v>15</v>
      </c>
      <c r="D238" s="15">
        <v>-30.32658069</v>
      </c>
      <c r="E238" s="15"/>
      <c r="F238" s="15">
        <v>192.5157364391144</v>
      </c>
    </row>
    <row r="239" spans="1:6" ht="31.5">
      <c r="A239" s="13" t="s">
        <v>4</v>
      </c>
      <c r="B239" s="14" t="s">
        <v>17</v>
      </c>
      <c r="C239" s="13" t="s">
        <v>18</v>
      </c>
      <c r="D239" s="15">
        <v>0</v>
      </c>
      <c r="E239" s="15"/>
      <c r="F239" s="15">
        <v>0</v>
      </c>
    </row>
    <row r="240" spans="1:6" ht="31.5">
      <c r="A240" s="13" t="s">
        <v>9</v>
      </c>
      <c r="B240" s="14" t="s">
        <v>19</v>
      </c>
      <c r="C240" s="13" t="s">
        <v>18</v>
      </c>
      <c r="D240" s="15">
        <v>0</v>
      </c>
      <c r="E240" s="15"/>
      <c r="F240" s="15">
        <v>0</v>
      </c>
    </row>
    <row r="241" spans="1:6" ht="15.75">
      <c r="A241" s="13" t="s">
        <v>10</v>
      </c>
      <c r="B241" s="14" t="s">
        <v>21</v>
      </c>
      <c r="C241" s="13"/>
      <c r="D241" s="15">
        <v>125.32906634277316</v>
      </c>
      <c r="E241" s="15"/>
      <c r="F241" s="15">
        <v>661.8056324858023</v>
      </c>
    </row>
    <row r="242" spans="1:6" ht="31.5">
      <c r="A242" s="13" t="s">
        <v>22</v>
      </c>
      <c r="B242" s="14" t="s">
        <v>23</v>
      </c>
      <c r="C242" s="13" t="s">
        <v>20</v>
      </c>
      <c r="D242" s="15">
        <f>D241</f>
        <v>125.32906634277316</v>
      </c>
      <c r="E242" s="15"/>
      <c r="F242" s="15">
        <f>F241</f>
        <v>661.8056324858023</v>
      </c>
    </row>
    <row r="243" spans="1:6" ht="47.25">
      <c r="A243" s="13"/>
      <c r="B243" s="14" t="s">
        <v>24</v>
      </c>
      <c r="C243" s="13" t="s">
        <v>25</v>
      </c>
      <c r="D243" s="15">
        <v>746.3541657284115</v>
      </c>
      <c r="E243" s="15"/>
      <c r="F243" s="15">
        <v>403.3383009486096</v>
      </c>
    </row>
    <row r="244" spans="1:6" ht="15.75">
      <c r="A244" s="13" t="s">
        <v>26</v>
      </c>
      <c r="B244" s="14" t="s">
        <v>27</v>
      </c>
      <c r="C244" s="13" t="s">
        <v>20</v>
      </c>
      <c r="D244" s="15">
        <v>0</v>
      </c>
      <c r="E244" s="15"/>
      <c r="F244" s="15">
        <v>0</v>
      </c>
    </row>
    <row r="245" spans="1:6" ht="31.5">
      <c r="A245" s="13"/>
      <c r="B245" s="14" t="s">
        <v>28</v>
      </c>
      <c r="C245" s="13" t="s">
        <v>29</v>
      </c>
      <c r="D245" s="15">
        <v>0</v>
      </c>
      <c r="E245" s="15"/>
      <c r="F245" s="15">
        <v>0</v>
      </c>
    </row>
    <row r="246" spans="1:6" ht="15.75">
      <c r="A246" s="17" t="s">
        <v>11</v>
      </c>
      <c r="B246" s="18"/>
      <c r="C246" s="18"/>
      <c r="D246" s="18"/>
      <c r="E246" s="18"/>
      <c r="F246" s="18"/>
    </row>
    <row r="248" spans="1:6" ht="16.5">
      <c r="A248" s="32" t="s">
        <v>13</v>
      </c>
      <c r="B248" s="33"/>
      <c r="C248" s="33"/>
      <c r="D248" s="33"/>
      <c r="E248" s="33"/>
      <c r="F248" s="33"/>
    </row>
    <row r="249" spans="1:6" ht="15.75">
      <c r="A249" s="30" t="s">
        <v>112</v>
      </c>
      <c r="B249" s="31"/>
      <c r="C249" s="31"/>
      <c r="D249" s="31"/>
      <c r="E249" s="31"/>
      <c r="F249" s="31"/>
    </row>
    <row r="251" spans="1:6" ht="78.75">
      <c r="A251" s="11" t="s">
        <v>5</v>
      </c>
      <c r="B251" s="11" t="s">
        <v>0</v>
      </c>
      <c r="C251" s="11" t="s">
        <v>1</v>
      </c>
      <c r="D251" s="11" t="s">
        <v>7</v>
      </c>
      <c r="E251" s="11" t="s">
        <v>8</v>
      </c>
      <c r="F251" s="11" t="s">
        <v>6</v>
      </c>
    </row>
    <row r="252" spans="1:6" ht="31.5">
      <c r="A252" s="13" t="s">
        <v>2</v>
      </c>
      <c r="B252" s="14" t="s">
        <v>14</v>
      </c>
      <c r="C252" s="13" t="s">
        <v>15</v>
      </c>
      <c r="D252" s="15">
        <v>2414.2139009999996</v>
      </c>
      <c r="E252" s="15"/>
      <c r="F252" s="15">
        <v>975.7117944962354</v>
      </c>
    </row>
    <row r="253" spans="1:6" ht="31.5">
      <c r="A253" s="13" t="s">
        <v>3</v>
      </c>
      <c r="B253" s="14" t="s">
        <v>16</v>
      </c>
      <c r="C253" s="13" t="s">
        <v>15</v>
      </c>
      <c r="D253" s="15">
        <v>2289.4020729999997</v>
      </c>
      <c r="E253" s="15"/>
      <c r="F253" s="15">
        <v>911.4635333186515</v>
      </c>
    </row>
    <row r="254" spans="1:6" ht="31.5">
      <c r="A254" s="13" t="s">
        <v>4</v>
      </c>
      <c r="B254" s="14" t="s">
        <v>17</v>
      </c>
      <c r="C254" s="13" t="s">
        <v>18</v>
      </c>
      <c r="D254" s="15">
        <v>0</v>
      </c>
      <c r="E254" s="15"/>
      <c r="F254" s="15">
        <v>0</v>
      </c>
    </row>
    <row r="255" spans="1:6" ht="31.5">
      <c r="A255" s="13" t="s">
        <v>9</v>
      </c>
      <c r="B255" s="14" t="s">
        <v>19</v>
      </c>
      <c r="C255" s="13" t="s">
        <v>18</v>
      </c>
      <c r="D255" s="15">
        <v>0</v>
      </c>
      <c r="E255" s="15"/>
      <c r="F255" s="15">
        <v>0</v>
      </c>
    </row>
    <row r="256" spans="1:6" ht="15.75">
      <c r="A256" s="13" t="s">
        <v>10</v>
      </c>
      <c r="B256" s="14" t="s">
        <v>21</v>
      </c>
      <c r="C256" s="13"/>
      <c r="D256" s="15">
        <v>2293.151560429497</v>
      </c>
      <c r="E256" s="15"/>
      <c r="F256" s="15">
        <v>1083.6283473943813</v>
      </c>
    </row>
    <row r="257" spans="1:6" ht="31.5">
      <c r="A257" s="13" t="s">
        <v>22</v>
      </c>
      <c r="B257" s="14" t="s">
        <v>23</v>
      </c>
      <c r="C257" s="13" t="s">
        <v>20</v>
      </c>
      <c r="D257" s="15">
        <v>2293.151560429497</v>
      </c>
      <c r="E257" s="15"/>
      <c r="F257" s="15">
        <v>1083.6283473943813</v>
      </c>
    </row>
    <row r="258" spans="1:6" ht="47.25">
      <c r="A258" s="13"/>
      <c r="B258" s="14" t="s">
        <v>24</v>
      </c>
      <c r="C258" s="13" t="s">
        <v>25</v>
      </c>
      <c r="D258" s="15">
        <v>225.42644246782166</v>
      </c>
      <c r="E258" s="15"/>
      <c r="F258" s="15">
        <v>231.1553207872289</v>
      </c>
    </row>
    <row r="259" spans="1:6" ht="15.75">
      <c r="A259" s="13" t="s">
        <v>26</v>
      </c>
      <c r="B259" s="14" t="s">
        <v>27</v>
      </c>
      <c r="C259" s="13" t="s">
        <v>20</v>
      </c>
      <c r="D259" s="15">
        <v>0</v>
      </c>
      <c r="E259" s="15"/>
      <c r="F259" s="15">
        <v>0</v>
      </c>
    </row>
    <row r="260" spans="1:6" ht="31.5">
      <c r="A260" s="13"/>
      <c r="B260" s="14" t="s">
        <v>28</v>
      </c>
      <c r="C260" s="13" t="s">
        <v>29</v>
      </c>
      <c r="D260" s="15">
        <v>0</v>
      </c>
      <c r="E260" s="15"/>
      <c r="F260" s="15">
        <v>0</v>
      </c>
    </row>
    <row r="261" spans="1:6" ht="15.75">
      <c r="A261" s="17" t="s">
        <v>11</v>
      </c>
      <c r="B261" s="18"/>
      <c r="C261" s="18"/>
      <c r="D261" s="18"/>
      <c r="E261" s="18"/>
      <c r="F261" s="18"/>
    </row>
    <row r="263" spans="1:6" ht="16.5">
      <c r="A263" s="32" t="s">
        <v>13</v>
      </c>
      <c r="B263" s="33"/>
      <c r="C263" s="33"/>
      <c r="D263" s="33"/>
      <c r="E263" s="33"/>
      <c r="F263" s="33"/>
    </row>
    <row r="264" spans="1:6" ht="15.75">
      <c r="A264" s="30" t="s">
        <v>113</v>
      </c>
      <c r="B264" s="31"/>
      <c r="C264" s="31"/>
      <c r="D264" s="31"/>
      <c r="E264" s="31"/>
      <c r="F264" s="31"/>
    </row>
    <row r="266" spans="1:6" ht="78.75">
      <c r="A266" s="11" t="s">
        <v>5</v>
      </c>
      <c r="B266" s="11" t="s">
        <v>0</v>
      </c>
      <c r="C266" s="11" t="s">
        <v>1</v>
      </c>
      <c r="D266" s="11" t="s">
        <v>7</v>
      </c>
      <c r="E266" s="11" t="s">
        <v>8</v>
      </c>
      <c r="F266" s="11" t="s">
        <v>6</v>
      </c>
    </row>
    <row r="267" spans="1:6" ht="31.5">
      <c r="A267" s="13" t="s">
        <v>2</v>
      </c>
      <c r="B267" s="14" t="s">
        <v>14</v>
      </c>
      <c r="C267" s="13" t="s">
        <v>15</v>
      </c>
      <c r="D267" s="15">
        <v>755.7026169999999</v>
      </c>
      <c r="E267" s="15"/>
      <c r="F267" s="15">
        <v>627.8748489633123</v>
      </c>
    </row>
    <row r="268" spans="1:6" ht="31.5">
      <c r="A268" s="13" t="s">
        <v>3</v>
      </c>
      <c r="B268" s="14" t="s">
        <v>16</v>
      </c>
      <c r="C268" s="13" t="s">
        <v>15</v>
      </c>
      <c r="D268" s="15">
        <v>742.6912316579368</v>
      </c>
      <c r="E268" s="15"/>
      <c r="F268" s="15">
        <v>614.4502021051752</v>
      </c>
    </row>
    <row r="269" spans="1:6" ht="31.5">
      <c r="A269" s="13" t="s">
        <v>4</v>
      </c>
      <c r="B269" s="14" t="s">
        <v>17</v>
      </c>
      <c r="C269" s="13" t="s">
        <v>18</v>
      </c>
      <c r="D269" s="15">
        <v>0</v>
      </c>
      <c r="E269" s="15"/>
      <c r="F269" s="15">
        <v>0</v>
      </c>
    </row>
    <row r="270" spans="1:6" ht="31.5">
      <c r="A270" s="13" t="s">
        <v>9</v>
      </c>
      <c r="B270" s="14" t="s">
        <v>19</v>
      </c>
      <c r="C270" s="13" t="s">
        <v>18</v>
      </c>
      <c r="D270" s="15">
        <v>0</v>
      </c>
      <c r="E270" s="15"/>
      <c r="F270" s="15">
        <v>0</v>
      </c>
    </row>
    <row r="271" spans="1:6" ht="15.75">
      <c r="A271" s="13" t="s">
        <v>10</v>
      </c>
      <c r="B271" s="14" t="s">
        <v>21</v>
      </c>
      <c r="C271" s="13"/>
      <c r="D271" s="15">
        <v>1467.907919358861</v>
      </c>
      <c r="E271" s="15"/>
      <c r="F271" s="15">
        <v>1400.7990471854187</v>
      </c>
    </row>
    <row r="272" spans="1:6" ht="31.5">
      <c r="A272" s="13" t="s">
        <v>22</v>
      </c>
      <c r="B272" s="14" t="s">
        <v>23</v>
      </c>
      <c r="C272" s="13" t="s">
        <v>20</v>
      </c>
      <c r="D272" s="15">
        <v>1467.907919358861</v>
      </c>
      <c r="E272" s="15"/>
      <c r="F272" s="15">
        <v>1400.7990471854187</v>
      </c>
    </row>
    <row r="273" spans="1:6" ht="47.25">
      <c r="A273" s="13"/>
      <c r="B273" s="14" t="s">
        <v>24</v>
      </c>
      <c r="C273" s="13" t="s">
        <v>25</v>
      </c>
      <c r="D273" s="15">
        <v>371.09466321656953</v>
      </c>
      <c r="E273" s="15"/>
      <c r="F273" s="15">
        <v>377.3211876335406</v>
      </c>
    </row>
    <row r="274" spans="1:6" ht="15.75">
      <c r="A274" s="13" t="s">
        <v>26</v>
      </c>
      <c r="B274" s="14" t="s">
        <v>27</v>
      </c>
      <c r="C274" s="13" t="s">
        <v>20</v>
      </c>
      <c r="D274" s="15">
        <v>0</v>
      </c>
      <c r="E274" s="15"/>
      <c r="F274" s="15">
        <v>0</v>
      </c>
    </row>
    <row r="275" spans="1:6" ht="31.5">
      <c r="A275" s="13"/>
      <c r="B275" s="14" t="s">
        <v>28</v>
      </c>
      <c r="C275" s="13" t="s">
        <v>29</v>
      </c>
      <c r="D275" s="15">
        <v>0</v>
      </c>
      <c r="E275" s="15"/>
      <c r="F275" s="15">
        <v>0</v>
      </c>
    </row>
    <row r="276" spans="1:6" ht="15.75">
      <c r="A276" s="17" t="s">
        <v>11</v>
      </c>
      <c r="B276" s="18"/>
      <c r="C276" s="18"/>
      <c r="D276" s="18"/>
      <c r="E276" s="18"/>
      <c r="F276" s="18"/>
    </row>
    <row r="278" spans="1:6" ht="16.5">
      <c r="A278" s="32" t="s">
        <v>13</v>
      </c>
      <c r="B278" s="33"/>
      <c r="C278" s="33"/>
      <c r="D278" s="33"/>
      <c r="E278" s="33"/>
      <c r="F278" s="33"/>
    </row>
    <row r="279" spans="1:6" ht="15.75">
      <c r="A279" s="30" t="s">
        <v>114</v>
      </c>
      <c r="B279" s="31"/>
      <c r="C279" s="31"/>
      <c r="D279" s="31"/>
      <c r="E279" s="31"/>
      <c r="F279" s="31"/>
    </row>
    <row r="281" spans="1:6" ht="78.75">
      <c r="A281" s="11" t="s">
        <v>5</v>
      </c>
      <c r="B281" s="11" t="s">
        <v>0</v>
      </c>
      <c r="C281" s="11" t="s">
        <v>1</v>
      </c>
      <c r="D281" s="11" t="s">
        <v>7</v>
      </c>
      <c r="E281" s="11" t="s">
        <v>8</v>
      </c>
      <c r="F281" s="11" t="s">
        <v>6</v>
      </c>
    </row>
    <row r="282" spans="1:6" ht="31.5">
      <c r="A282" s="13" t="s">
        <v>2</v>
      </c>
      <c r="B282" s="14" t="s">
        <v>14</v>
      </c>
      <c r="C282" s="13" t="s">
        <v>15</v>
      </c>
      <c r="D282" s="15">
        <v>815.251703</v>
      </c>
      <c r="E282" s="15"/>
      <c r="F282" s="15">
        <v>675.1930351779258</v>
      </c>
    </row>
    <row r="283" spans="1:6" ht="31.5">
      <c r="A283" s="13" t="s">
        <v>3</v>
      </c>
      <c r="B283" s="14" t="s">
        <v>16</v>
      </c>
      <c r="C283" s="13" t="s">
        <v>15</v>
      </c>
      <c r="D283" s="15">
        <v>802.1778352939422</v>
      </c>
      <c r="E283" s="15"/>
      <c r="F283" s="15">
        <v>661.540786036063</v>
      </c>
    </row>
    <row r="284" spans="1:6" ht="31.5">
      <c r="A284" s="13" t="s">
        <v>4</v>
      </c>
      <c r="B284" s="14" t="s">
        <v>17</v>
      </c>
      <c r="C284" s="13" t="s">
        <v>18</v>
      </c>
      <c r="D284" s="15">
        <v>0</v>
      </c>
      <c r="E284" s="15"/>
      <c r="F284" s="15">
        <v>0</v>
      </c>
    </row>
    <row r="285" spans="1:6" ht="31.5">
      <c r="A285" s="13" t="s">
        <v>9</v>
      </c>
      <c r="B285" s="14" t="s">
        <v>19</v>
      </c>
      <c r="C285" s="13" t="s">
        <v>18</v>
      </c>
      <c r="D285" s="15">
        <v>0</v>
      </c>
      <c r="E285" s="15"/>
      <c r="F285" s="15">
        <v>0</v>
      </c>
    </row>
    <row r="286" spans="1:6" ht="15.75">
      <c r="A286" s="13" t="s">
        <v>10</v>
      </c>
      <c r="B286" s="14" t="s">
        <v>21</v>
      </c>
      <c r="C286" s="13"/>
      <c r="D286" s="15">
        <v>1555.7891826908447</v>
      </c>
      <c r="E286" s="15"/>
      <c r="F286" s="15">
        <v>1502.3276423316101</v>
      </c>
    </row>
    <row r="287" spans="1:6" ht="31.5">
      <c r="A287" s="13" t="s">
        <v>22</v>
      </c>
      <c r="B287" s="14" t="s">
        <v>23</v>
      </c>
      <c r="C287" s="13" t="s">
        <v>20</v>
      </c>
      <c r="D287" s="15">
        <v>1555.7891826908449</v>
      </c>
      <c r="E287" s="15"/>
      <c r="F287" s="15">
        <v>1502.3276423316101</v>
      </c>
    </row>
    <row r="288" spans="1:6" ht="47.25">
      <c r="A288" s="13"/>
      <c r="B288" s="14" t="s">
        <v>24</v>
      </c>
      <c r="C288" s="13" t="s">
        <v>25</v>
      </c>
      <c r="D288" s="15">
        <v>365.1040012019119</v>
      </c>
      <c r="E288" s="15"/>
      <c r="F288" s="15">
        <v>374.653282122086</v>
      </c>
    </row>
    <row r="289" spans="1:6" ht="15.75">
      <c r="A289" s="13" t="s">
        <v>26</v>
      </c>
      <c r="B289" s="14" t="s">
        <v>27</v>
      </c>
      <c r="C289" s="13" t="s">
        <v>20</v>
      </c>
      <c r="D289" s="15">
        <v>0</v>
      </c>
      <c r="E289" s="15"/>
      <c r="F289" s="15">
        <v>0</v>
      </c>
    </row>
    <row r="290" spans="1:6" ht="31.5">
      <c r="A290" s="13"/>
      <c r="B290" s="14" t="s">
        <v>28</v>
      </c>
      <c r="C290" s="13" t="s">
        <v>29</v>
      </c>
      <c r="D290" s="15">
        <v>0</v>
      </c>
      <c r="E290" s="15"/>
      <c r="F290" s="15">
        <v>0</v>
      </c>
    </row>
    <row r="291" spans="1:6" ht="15.75">
      <c r="A291" s="17" t="s">
        <v>11</v>
      </c>
      <c r="B291" s="18"/>
      <c r="C291" s="18"/>
      <c r="D291" s="18"/>
      <c r="E291" s="18"/>
      <c r="F291" s="18"/>
    </row>
  </sheetData>
  <sheetProtection/>
  <mergeCells count="39">
    <mergeCell ref="A249:F249"/>
    <mergeCell ref="A219:F219"/>
    <mergeCell ref="A233:F233"/>
    <mergeCell ref="A234:F234"/>
    <mergeCell ref="A172:F172"/>
    <mergeCell ref="A173:F173"/>
    <mergeCell ref="A143:F143"/>
    <mergeCell ref="A98:F98"/>
    <mergeCell ref="A127:F127"/>
    <mergeCell ref="A248:F248"/>
    <mergeCell ref="A112:F112"/>
    <mergeCell ref="A113:F113"/>
    <mergeCell ref="A6:F6"/>
    <mergeCell ref="A20:F20"/>
    <mergeCell ref="A21:F21"/>
    <mergeCell ref="A35:F35"/>
    <mergeCell ref="A36:F36"/>
    <mergeCell ref="A83:F83"/>
    <mergeCell ref="A52:F52"/>
    <mergeCell ref="A263:F263"/>
    <mergeCell ref="A157:F157"/>
    <mergeCell ref="A158:F158"/>
    <mergeCell ref="A142:F142"/>
    <mergeCell ref="A128:F128"/>
    <mergeCell ref="A187:F187"/>
    <mergeCell ref="A188:F188"/>
    <mergeCell ref="A203:F203"/>
    <mergeCell ref="A204:F204"/>
    <mergeCell ref="A218:F218"/>
    <mergeCell ref="A264:F264"/>
    <mergeCell ref="A278:F278"/>
    <mergeCell ref="A279:F279"/>
    <mergeCell ref="E1:F1"/>
    <mergeCell ref="A5:F5"/>
    <mergeCell ref="A53:F53"/>
    <mergeCell ref="A67:F67"/>
    <mergeCell ref="A68:F68"/>
    <mergeCell ref="A97:F97"/>
    <mergeCell ref="A82:F82"/>
  </mergeCells>
  <printOptions/>
  <pageMargins left="0.7874015748031497" right="0.7086614173228347" top="0.7874015748031497" bottom="0.3937007874015748" header="0.1968503937007874" footer="0.1968503937007874"/>
  <pageSetup fitToHeight="7" horizontalDpi="600" verticalDpi="600" orientation="portrait" paperSize="9" scale="4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6" max="5" man="1"/>
    <brk id="126" max="5" man="1"/>
    <brk id="186" max="5" man="1"/>
    <brk id="2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3"/>
  <sheetViews>
    <sheetView view="pageBreakPreview" zoomScale="85" zoomScaleNormal="75" zoomScaleSheetLayoutView="85" zoomScalePageLayoutView="0" workbookViewId="0" topLeftCell="A169">
      <pane xSplit="3" topLeftCell="D1" activePane="topRight" state="frozen"/>
      <selection pane="topLeft" activeCell="A1" sqref="A1"/>
      <selection pane="topRight" activeCell="G192" sqref="G192:G193"/>
    </sheetView>
  </sheetViews>
  <sheetFormatPr defaultColWidth="9.00390625" defaultRowHeight="12.75"/>
  <cols>
    <col min="1" max="1" width="7.75390625" style="1" customWidth="1"/>
    <col min="2" max="2" width="33.75390625" style="1" bestFit="1" customWidth="1"/>
    <col min="3" max="3" width="11.625" style="1" customWidth="1"/>
    <col min="4" max="5" width="15.25390625" style="1" customWidth="1"/>
    <col min="6" max="29" width="9.125" style="1" customWidth="1"/>
    <col min="30" max="16384" width="9.125" style="1" customWidth="1"/>
  </cols>
  <sheetData>
    <row r="1" spans="17:21" ht="68.25" customHeight="1">
      <c r="Q1" s="38" t="s">
        <v>30</v>
      </c>
      <c r="R1" s="38"/>
      <c r="S1" s="38"/>
      <c r="T1" s="38"/>
      <c r="U1" s="38"/>
    </row>
    <row r="5" spans="1:29" ht="16.5">
      <c r="A5" s="3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15.75">
      <c r="A6" s="37" t="s">
        <v>58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8" spans="1:29" ht="47.25" customHeight="1">
      <c r="A8" s="41" t="s">
        <v>5</v>
      </c>
      <c r="B8" s="41" t="s">
        <v>0</v>
      </c>
      <c r="C8" s="41" t="s">
        <v>32</v>
      </c>
      <c r="D8" s="41" t="s">
        <v>33</v>
      </c>
      <c r="E8" s="41"/>
      <c r="F8" s="41" t="s">
        <v>34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 t="s">
        <v>35</v>
      </c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15.75">
      <c r="A9" s="41"/>
      <c r="B9" s="41"/>
      <c r="C9" s="41"/>
      <c r="D9" s="43" t="s">
        <v>92</v>
      </c>
      <c r="E9" s="43" t="s">
        <v>93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51</v>
      </c>
      <c r="M9" s="43" t="s">
        <v>52</v>
      </c>
      <c r="N9" s="43" t="s">
        <v>53</v>
      </c>
      <c r="O9" s="43" t="s">
        <v>55</v>
      </c>
      <c r="P9" s="43" t="s">
        <v>54</v>
      </c>
      <c r="Q9" s="43" t="s">
        <v>56</v>
      </c>
      <c r="R9" s="43" t="s">
        <v>45</v>
      </c>
      <c r="S9" s="43" t="s">
        <v>46</v>
      </c>
      <c r="T9" s="3" t="s">
        <v>47</v>
      </c>
      <c r="U9" s="3" t="s">
        <v>48</v>
      </c>
      <c r="V9" s="3" t="s">
        <v>49</v>
      </c>
      <c r="W9" s="3" t="s">
        <v>50</v>
      </c>
      <c r="X9" s="3" t="s">
        <v>51</v>
      </c>
      <c r="Y9" s="3" t="s">
        <v>52</v>
      </c>
      <c r="Z9" s="3" t="s">
        <v>53</v>
      </c>
      <c r="AA9" s="3" t="s">
        <v>55</v>
      </c>
      <c r="AB9" s="3" t="s">
        <v>54</v>
      </c>
      <c r="AC9" s="3" t="s">
        <v>56</v>
      </c>
    </row>
    <row r="10" spans="1:29" ht="30">
      <c r="A10" s="44" t="s">
        <v>36</v>
      </c>
      <c r="B10" s="45" t="s">
        <v>37</v>
      </c>
      <c r="C10" s="44" t="s">
        <v>38</v>
      </c>
      <c r="D10" s="46"/>
      <c r="E10" s="46"/>
      <c r="F10" s="9">
        <v>1113.6940348718394</v>
      </c>
      <c r="G10" s="9">
        <v>1113.6940348718394</v>
      </c>
      <c r="H10" s="9">
        <v>1113.6940348718394</v>
      </c>
      <c r="I10" s="9">
        <v>1113.6940348718394</v>
      </c>
      <c r="J10" s="9">
        <v>1113.6940348718394</v>
      </c>
      <c r="K10" s="9">
        <v>1113.6940348718394</v>
      </c>
      <c r="L10" s="9">
        <v>1113.6940348718394</v>
      </c>
      <c r="M10" s="9">
        <v>1113.6940348718394</v>
      </c>
      <c r="N10" s="9">
        <v>1113.6940348718394</v>
      </c>
      <c r="O10" s="9">
        <v>1113.6940348718394</v>
      </c>
      <c r="P10" s="9">
        <v>1113.6940348718394</v>
      </c>
      <c r="Q10" s="9">
        <v>1113.6940348718394</v>
      </c>
      <c r="R10" s="9">
        <v>1494.5789179126361</v>
      </c>
      <c r="S10" s="9">
        <v>1488.7854518378952</v>
      </c>
      <c r="T10" s="9">
        <v>1535.6096975670885</v>
      </c>
      <c r="U10" s="9">
        <v>1535.6096975670885</v>
      </c>
      <c r="V10" s="9">
        <v>1535.6096975670885</v>
      </c>
      <c r="W10" s="9">
        <v>1535.6096975670885</v>
      </c>
      <c r="X10" s="9">
        <v>1795.108766851899</v>
      </c>
      <c r="Y10" s="9">
        <v>1791.2264204503076</v>
      </c>
      <c r="Z10" s="9">
        <v>1748.6303805085959</v>
      </c>
      <c r="AA10" s="9">
        <v>1734.4126504709752</v>
      </c>
      <c r="AB10" s="9">
        <v>1685.8321320496284</v>
      </c>
      <c r="AC10" s="9">
        <v>1639.5779006352716</v>
      </c>
    </row>
    <row r="11" spans="1:29" ht="30">
      <c r="A11" s="44"/>
      <c r="B11" s="45" t="s">
        <v>39</v>
      </c>
      <c r="C11" s="44" t="s">
        <v>38</v>
      </c>
      <c r="D11" s="9"/>
      <c r="E11" s="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9">
        <v>1395.231698983772</v>
      </c>
      <c r="S11" s="9">
        <v>1389.8172447083132</v>
      </c>
      <c r="T11" s="9">
        <v>1433.578222025316</v>
      </c>
      <c r="U11" s="9">
        <v>1433.578222025316</v>
      </c>
      <c r="V11" s="9">
        <v>1433.578222025316</v>
      </c>
      <c r="W11" s="9">
        <v>1433.578222025316</v>
      </c>
      <c r="X11" s="9">
        <v>1676.0253073382232</v>
      </c>
      <c r="Y11" s="9">
        <v>1672.3969462152406</v>
      </c>
      <c r="Z11" s="9">
        <v>1632.5875630921455</v>
      </c>
      <c r="AA11" s="9">
        <v>1619.2999649261449</v>
      </c>
      <c r="AB11" s="9">
        <v>1573.8976112613348</v>
      </c>
      <c r="AC11" s="9">
        <v>1530.6693576030575</v>
      </c>
    </row>
    <row r="12" spans="1:29" ht="15.75">
      <c r="A12" s="2" t="s">
        <v>117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4" spans="1:29" ht="16.5">
      <c r="A14" s="36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15.75">
      <c r="A15" s="37" t="s">
        <v>59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7" spans="1:29" ht="45" customHeight="1">
      <c r="A17" s="41" t="s">
        <v>5</v>
      </c>
      <c r="B17" s="41" t="s">
        <v>0</v>
      </c>
      <c r="C17" s="41" t="s">
        <v>32</v>
      </c>
      <c r="D17" s="41" t="s">
        <v>33</v>
      </c>
      <c r="E17" s="41"/>
      <c r="F17" s="41" t="s">
        <v>34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 t="s">
        <v>35</v>
      </c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ht="15.75">
      <c r="A18" s="41"/>
      <c r="B18" s="41"/>
      <c r="C18" s="41"/>
      <c r="D18" s="43" t="s">
        <v>92</v>
      </c>
      <c r="E18" s="43" t="s">
        <v>93</v>
      </c>
      <c r="F18" s="43" t="s">
        <v>45</v>
      </c>
      <c r="G18" s="43" t="s">
        <v>46</v>
      </c>
      <c r="H18" s="43" t="s">
        <v>47</v>
      </c>
      <c r="I18" s="43" t="s">
        <v>48</v>
      </c>
      <c r="J18" s="43" t="s">
        <v>49</v>
      </c>
      <c r="K18" s="43" t="s">
        <v>50</v>
      </c>
      <c r="L18" s="43" t="s">
        <v>51</v>
      </c>
      <c r="M18" s="43" t="s">
        <v>52</v>
      </c>
      <c r="N18" s="43" t="s">
        <v>53</v>
      </c>
      <c r="O18" s="43" t="s">
        <v>55</v>
      </c>
      <c r="P18" s="43" t="s">
        <v>54</v>
      </c>
      <c r="Q18" s="43" t="s">
        <v>56</v>
      </c>
      <c r="R18" s="43" t="s">
        <v>45</v>
      </c>
      <c r="S18" s="43" t="s">
        <v>46</v>
      </c>
      <c r="T18" s="3" t="s">
        <v>47</v>
      </c>
      <c r="U18" s="3" t="s">
        <v>48</v>
      </c>
      <c r="V18" s="3" t="s">
        <v>49</v>
      </c>
      <c r="W18" s="3" t="s">
        <v>50</v>
      </c>
      <c r="X18" s="3" t="s">
        <v>51</v>
      </c>
      <c r="Y18" s="3" t="s">
        <v>52</v>
      </c>
      <c r="Z18" s="3" t="s">
        <v>53</v>
      </c>
      <c r="AA18" s="3" t="s">
        <v>55</v>
      </c>
      <c r="AB18" s="3" t="s">
        <v>54</v>
      </c>
      <c r="AC18" s="3" t="s">
        <v>56</v>
      </c>
    </row>
    <row r="19" spans="1:29" ht="30">
      <c r="A19" s="44" t="s">
        <v>36</v>
      </c>
      <c r="B19" s="45" t="s">
        <v>37</v>
      </c>
      <c r="C19" s="44" t="s">
        <v>38</v>
      </c>
      <c r="D19" s="46"/>
      <c r="E19" s="46"/>
      <c r="F19" s="9">
        <v>1124.6608115550753</v>
      </c>
      <c r="G19" s="9">
        <v>1124.6608115550753</v>
      </c>
      <c r="H19" s="9">
        <v>1124.6608115550753</v>
      </c>
      <c r="I19" s="9">
        <v>1124.6608115550753</v>
      </c>
      <c r="J19" s="9">
        <v>1124.6608115550753</v>
      </c>
      <c r="K19" s="9">
        <v>1124.6608115550753</v>
      </c>
      <c r="L19" s="9">
        <v>1124.6608115550753</v>
      </c>
      <c r="M19" s="9">
        <v>1124.6608115550753</v>
      </c>
      <c r="N19" s="9">
        <v>1124.6608115550753</v>
      </c>
      <c r="O19" s="9">
        <v>1124.6608115550753</v>
      </c>
      <c r="P19" s="9">
        <v>1124.6608115550753</v>
      </c>
      <c r="Q19" s="9">
        <v>1124.6608115550753</v>
      </c>
      <c r="R19" s="9">
        <v>1556.5640477755207</v>
      </c>
      <c r="S19" s="9">
        <v>1558.365653490983</v>
      </c>
      <c r="T19" s="9">
        <v>1562.9009738986247</v>
      </c>
      <c r="U19" s="9">
        <v>1474.9334519590443</v>
      </c>
      <c r="V19" s="9">
        <v>1565.2223836103212</v>
      </c>
      <c r="W19" s="9">
        <v>1589.3552054910367</v>
      </c>
      <c r="X19" s="9">
        <v>1776.1363005791309</v>
      </c>
      <c r="Y19" s="9">
        <v>1771.8554756498668</v>
      </c>
      <c r="Z19" s="9">
        <v>1671.3335798763546</v>
      </c>
      <c r="AA19" s="9">
        <v>1671.3335798763546</v>
      </c>
      <c r="AB19" s="9">
        <v>1668.429181062675</v>
      </c>
      <c r="AC19" s="9">
        <v>1612.6805336959899</v>
      </c>
    </row>
    <row r="20" spans="1:29" ht="30">
      <c r="A20" s="44"/>
      <c r="B20" s="45" t="s">
        <v>39</v>
      </c>
      <c r="C20" s="44" t="s">
        <v>38</v>
      </c>
      <c r="D20" s="9"/>
      <c r="E20" s="9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9">
        <v>1453.16172689301</v>
      </c>
      <c r="S20" s="9">
        <v>1454.8454705523204</v>
      </c>
      <c r="T20" s="9">
        <v>1459.0840877557239</v>
      </c>
      <c r="U20" s="9">
        <v>1376.8714504290133</v>
      </c>
      <c r="V20" s="9">
        <v>1461.253629542356</v>
      </c>
      <c r="W20" s="9">
        <v>1483.8076686832117</v>
      </c>
      <c r="X20" s="9">
        <v>1658.2940304477856</v>
      </c>
      <c r="Y20" s="9">
        <v>1654.2932594858567</v>
      </c>
      <c r="Z20" s="9">
        <v>1560.3475625012659</v>
      </c>
      <c r="AA20" s="9">
        <v>1560.3475625012659</v>
      </c>
      <c r="AB20" s="9">
        <v>1557.633171086612</v>
      </c>
      <c r="AC20" s="9">
        <v>1505.5316314915792</v>
      </c>
    </row>
    <row r="21" spans="1:29" ht="15.75">
      <c r="A21" s="2" t="s">
        <v>117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3" spans="1:29" ht="16.5">
      <c r="A23" s="36" t="s">
        <v>31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5.75">
      <c r="A24" s="39" t="s">
        <v>80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6" spans="1:29" ht="44.25" customHeight="1">
      <c r="A26" s="41" t="s">
        <v>5</v>
      </c>
      <c r="B26" s="41" t="s">
        <v>0</v>
      </c>
      <c r="C26" s="41" t="s">
        <v>32</v>
      </c>
      <c r="D26" s="41" t="s">
        <v>33</v>
      </c>
      <c r="E26" s="41"/>
      <c r="F26" s="41" t="s">
        <v>34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 t="s">
        <v>35</v>
      </c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5.75">
      <c r="A27" s="41"/>
      <c r="B27" s="41"/>
      <c r="C27" s="41"/>
      <c r="D27" s="43" t="s">
        <v>92</v>
      </c>
      <c r="E27" s="43" t="s">
        <v>93</v>
      </c>
      <c r="F27" s="43" t="s">
        <v>45</v>
      </c>
      <c r="G27" s="43" t="s">
        <v>46</v>
      </c>
      <c r="H27" s="43" t="s">
        <v>47</v>
      </c>
      <c r="I27" s="43" t="s">
        <v>48</v>
      </c>
      <c r="J27" s="43" t="s">
        <v>49</v>
      </c>
      <c r="K27" s="43" t="s">
        <v>50</v>
      </c>
      <c r="L27" s="43" t="s">
        <v>51</v>
      </c>
      <c r="M27" s="43" t="s">
        <v>52</v>
      </c>
      <c r="N27" s="43" t="s">
        <v>53</v>
      </c>
      <c r="O27" s="43" t="s">
        <v>55</v>
      </c>
      <c r="P27" s="43" t="s">
        <v>54</v>
      </c>
      <c r="Q27" s="43" t="s">
        <v>56</v>
      </c>
      <c r="R27" s="43" t="s">
        <v>45</v>
      </c>
      <c r="S27" s="43" t="s">
        <v>46</v>
      </c>
      <c r="T27" s="3" t="s">
        <v>47</v>
      </c>
      <c r="U27" s="3" t="s">
        <v>48</v>
      </c>
      <c r="V27" s="3" t="s">
        <v>49</v>
      </c>
      <c r="W27" s="3" t="s">
        <v>50</v>
      </c>
      <c r="X27" s="3" t="s">
        <v>51</v>
      </c>
      <c r="Y27" s="3" t="s">
        <v>52</v>
      </c>
      <c r="Z27" s="3" t="s">
        <v>53</v>
      </c>
      <c r="AA27" s="3" t="s">
        <v>55</v>
      </c>
      <c r="AB27" s="3" t="s">
        <v>54</v>
      </c>
      <c r="AC27" s="3" t="s">
        <v>56</v>
      </c>
    </row>
    <row r="28" spans="1:29" ht="30">
      <c r="A28" s="44" t="s">
        <v>36</v>
      </c>
      <c r="B28" s="45" t="s">
        <v>37</v>
      </c>
      <c r="C28" s="44" t="s">
        <v>38</v>
      </c>
      <c r="D28" s="46"/>
      <c r="E28" s="46"/>
      <c r="F28" s="9">
        <v>1918.712101509169</v>
      </c>
      <c r="G28" s="9">
        <v>1918.712101509169</v>
      </c>
      <c r="H28" s="9">
        <v>1918.712101509169</v>
      </c>
      <c r="I28" s="9">
        <v>1918.712101509169</v>
      </c>
      <c r="J28" s="9">
        <v>1918.712101509169</v>
      </c>
      <c r="K28" s="9">
        <v>1918.712101509169</v>
      </c>
      <c r="L28" s="9">
        <v>1918.712101509169</v>
      </c>
      <c r="M28" s="9">
        <v>1918.712101509169</v>
      </c>
      <c r="N28" s="9">
        <v>1918.712101509169</v>
      </c>
      <c r="O28" s="9">
        <v>1918.712101509169</v>
      </c>
      <c r="P28" s="9">
        <v>1918.712101509169</v>
      </c>
      <c r="Q28" s="9">
        <v>1918.712101509169</v>
      </c>
      <c r="R28" s="9">
        <v>2311.1914165</v>
      </c>
      <c r="S28" s="9">
        <v>2311.1914165</v>
      </c>
      <c r="T28" s="9">
        <v>2311.1914165</v>
      </c>
      <c r="U28" s="9">
        <v>2985.0196068150503</v>
      </c>
      <c r="V28" s="9">
        <v>3777.467549979524</v>
      </c>
      <c r="W28" s="9">
        <v>2311.1914165</v>
      </c>
      <c r="X28" s="9">
        <v>3220.123744589528</v>
      </c>
      <c r="Y28" s="9">
        <v>3284.7616258044714</v>
      </c>
      <c r="Z28" s="9">
        <v>2493.482642879747</v>
      </c>
      <c r="AA28" s="9">
        <v>2493.482642879747</v>
      </c>
      <c r="AB28" s="9">
        <v>2493.482642879747</v>
      </c>
      <c r="AC28" s="9">
        <v>2493.482642879747</v>
      </c>
    </row>
    <row r="29" spans="1:29" ht="30">
      <c r="A29" s="44"/>
      <c r="B29" s="45" t="s">
        <v>39</v>
      </c>
      <c r="C29" s="44" t="s">
        <v>38</v>
      </c>
      <c r="D29" s="9"/>
      <c r="E29" s="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9">
        <v>2158.4209499999997</v>
      </c>
      <c r="S29" s="9">
        <v>2158.4209499999997</v>
      </c>
      <c r="T29" s="9">
        <v>2158.4209499999997</v>
      </c>
      <c r="U29" s="9">
        <v>2788.1669222570563</v>
      </c>
      <c r="V29" s="9">
        <v>3528.7724766163774</v>
      </c>
      <c r="W29" s="9">
        <v>2158.4209499999997</v>
      </c>
      <c r="X29" s="9">
        <v>3007.8150061584374</v>
      </c>
      <c r="Y29" s="9">
        <v>3068.224240938758</v>
      </c>
      <c r="Z29" s="9">
        <v>2328.71117278481</v>
      </c>
      <c r="AA29" s="9">
        <v>2328.71117278481</v>
      </c>
      <c r="AB29" s="9">
        <v>2328.71117278481</v>
      </c>
      <c r="AC29" s="9">
        <v>2328.71117278481</v>
      </c>
    </row>
    <row r="30" spans="1:29" ht="15.75">
      <c r="A30" s="2" t="s">
        <v>117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2" spans="1:29" s="10" customFormat="1" ht="16.5">
      <c r="A32" s="33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s="10" customFormat="1" ht="15.75">
      <c r="A33" s="30" t="s">
        <v>81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5" spans="1:29" ht="45" customHeight="1">
      <c r="A35" s="41" t="s">
        <v>5</v>
      </c>
      <c r="B35" s="41" t="s">
        <v>0</v>
      </c>
      <c r="C35" s="41" t="s">
        <v>32</v>
      </c>
      <c r="D35" s="41" t="s">
        <v>33</v>
      </c>
      <c r="E35" s="41"/>
      <c r="F35" s="41" t="s">
        <v>34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 t="s">
        <v>35</v>
      </c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5.75">
      <c r="A36" s="41"/>
      <c r="B36" s="41"/>
      <c r="C36" s="41"/>
      <c r="D36" s="43" t="s">
        <v>92</v>
      </c>
      <c r="E36" s="43" t="s">
        <v>93</v>
      </c>
      <c r="F36" s="43" t="s">
        <v>45</v>
      </c>
      <c r="G36" s="43" t="s">
        <v>46</v>
      </c>
      <c r="H36" s="43" t="s">
        <v>47</v>
      </c>
      <c r="I36" s="43" t="s">
        <v>48</v>
      </c>
      <c r="J36" s="43" t="s">
        <v>49</v>
      </c>
      <c r="K36" s="43" t="s">
        <v>50</v>
      </c>
      <c r="L36" s="43" t="s">
        <v>51</v>
      </c>
      <c r="M36" s="43" t="s">
        <v>52</v>
      </c>
      <c r="N36" s="43" t="s">
        <v>53</v>
      </c>
      <c r="O36" s="43" t="s">
        <v>55</v>
      </c>
      <c r="P36" s="43" t="s">
        <v>54</v>
      </c>
      <c r="Q36" s="43" t="s">
        <v>56</v>
      </c>
      <c r="R36" s="43" t="s">
        <v>45</v>
      </c>
      <c r="S36" s="43" t="s">
        <v>46</v>
      </c>
      <c r="T36" s="3" t="s">
        <v>47</v>
      </c>
      <c r="U36" s="3" t="s">
        <v>48</v>
      </c>
      <c r="V36" s="3" t="s">
        <v>49</v>
      </c>
      <c r="W36" s="3" t="s">
        <v>50</v>
      </c>
      <c r="X36" s="3" t="s">
        <v>51</v>
      </c>
      <c r="Y36" s="3" t="s">
        <v>52</v>
      </c>
      <c r="Z36" s="3" t="s">
        <v>53</v>
      </c>
      <c r="AA36" s="3" t="s">
        <v>55</v>
      </c>
      <c r="AB36" s="3" t="s">
        <v>54</v>
      </c>
      <c r="AC36" s="3" t="s">
        <v>56</v>
      </c>
    </row>
    <row r="37" spans="1:29" ht="30">
      <c r="A37" s="44" t="s">
        <v>36</v>
      </c>
      <c r="B37" s="45" t="s">
        <v>37</v>
      </c>
      <c r="C37" s="44" t="s">
        <v>38</v>
      </c>
      <c r="D37" s="46"/>
      <c r="E37" s="46"/>
      <c r="F37" s="9">
        <v>2179.741614949121</v>
      </c>
      <c r="G37" s="9">
        <v>2210.6186010254823</v>
      </c>
      <c r="H37" s="9">
        <v>2210.6186010254823</v>
      </c>
      <c r="I37" s="9">
        <v>2191.327181533482</v>
      </c>
      <c r="J37" s="9">
        <v>2181.138370435693</v>
      </c>
      <c r="K37" s="9">
        <v>2210.6186010254823</v>
      </c>
      <c r="L37" s="9">
        <v>2179.741614949121</v>
      </c>
      <c r="M37" s="9">
        <v>2210.6186010254823</v>
      </c>
      <c r="N37" s="9">
        <v>2210.6186010254823</v>
      </c>
      <c r="O37" s="9">
        <v>2191.327181533482</v>
      </c>
      <c r="P37" s="9">
        <v>2181.138370435693</v>
      </c>
      <c r="Q37" s="9">
        <v>2210.6186010254823</v>
      </c>
      <c r="R37" s="9">
        <v>2903.27649696861</v>
      </c>
      <c r="S37" s="9">
        <v>2937.8215133684967</v>
      </c>
      <c r="T37" s="9">
        <v>2976.3076183899975</v>
      </c>
      <c r="U37" s="9">
        <v>2594.994815462896</v>
      </c>
      <c r="V37" s="9">
        <v>2608.9879110889433</v>
      </c>
      <c r="W37" s="9">
        <v>2893.627330699323</v>
      </c>
      <c r="X37" s="9">
        <v>2912.1378185806543</v>
      </c>
      <c r="Y37" s="9">
        <v>2931.46692177206</v>
      </c>
      <c r="Z37" s="9">
        <v>2941.065239704129</v>
      </c>
      <c r="AA37" s="9">
        <v>2579.053575692407</v>
      </c>
      <c r="AB37" s="9">
        <v>2554.855489118531</v>
      </c>
      <c r="AC37" s="9">
        <v>2955.407704083503</v>
      </c>
    </row>
    <row r="38" spans="1:29" ht="30">
      <c r="A38" s="44"/>
      <c r="B38" s="45" t="s">
        <v>39</v>
      </c>
      <c r="C38" s="44" t="s">
        <v>38</v>
      </c>
      <c r="D38" s="9"/>
      <c r="E38" s="9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9">
        <v>2711.771492494028</v>
      </c>
      <c r="S38" s="9">
        <v>2744.0565545499967</v>
      </c>
      <c r="T38" s="9">
        <v>2780.0248769999976</v>
      </c>
      <c r="U38" s="9">
        <v>2423.65777146065</v>
      </c>
      <c r="V38" s="9">
        <v>2436.735430924246</v>
      </c>
      <c r="W38" s="9">
        <v>2702.753580092825</v>
      </c>
      <c r="X38" s="9">
        <v>2719.9776921314524</v>
      </c>
      <c r="Y38" s="9">
        <v>2738.0422745533265</v>
      </c>
      <c r="Z38" s="9">
        <v>2747.0126651440455</v>
      </c>
      <c r="AA38" s="9">
        <v>2408.684007189165</v>
      </c>
      <c r="AB38" s="9">
        <v>2386.0689730079725</v>
      </c>
      <c r="AC38" s="9">
        <v>2760.4168374612177</v>
      </c>
    </row>
    <row r="39" spans="1:29" ht="15.75">
      <c r="A39" s="2" t="s">
        <v>117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1" spans="1:29" s="10" customFormat="1" ht="16.5">
      <c r="A41" s="33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1:29" s="10" customFormat="1" ht="15.75">
      <c r="A42" s="3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4" spans="1:29" ht="45" customHeight="1">
      <c r="A44" s="41" t="s">
        <v>5</v>
      </c>
      <c r="B44" s="41" t="s">
        <v>0</v>
      </c>
      <c r="C44" s="41" t="s">
        <v>32</v>
      </c>
      <c r="D44" s="41" t="s">
        <v>33</v>
      </c>
      <c r="E44" s="41"/>
      <c r="F44" s="41" t="s">
        <v>34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 t="s">
        <v>35</v>
      </c>
      <c r="S44" s="41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ht="15.75">
      <c r="A45" s="41"/>
      <c r="B45" s="41"/>
      <c r="C45" s="41"/>
      <c r="D45" s="43" t="s">
        <v>92</v>
      </c>
      <c r="E45" s="43" t="s">
        <v>93</v>
      </c>
      <c r="F45" s="43" t="s">
        <v>45</v>
      </c>
      <c r="G45" s="43" t="s">
        <v>46</v>
      </c>
      <c r="H45" s="43" t="s">
        <v>47</v>
      </c>
      <c r="I45" s="43" t="s">
        <v>48</v>
      </c>
      <c r="J45" s="43" t="s">
        <v>49</v>
      </c>
      <c r="K45" s="43" t="s">
        <v>50</v>
      </c>
      <c r="L45" s="43" t="s">
        <v>51</v>
      </c>
      <c r="M45" s="43" t="s">
        <v>52</v>
      </c>
      <c r="N45" s="43" t="s">
        <v>53</v>
      </c>
      <c r="O45" s="43" t="s">
        <v>55</v>
      </c>
      <c r="P45" s="43" t="s">
        <v>54</v>
      </c>
      <c r="Q45" s="43" t="s">
        <v>56</v>
      </c>
      <c r="R45" s="43" t="s">
        <v>45</v>
      </c>
      <c r="S45" s="43" t="s">
        <v>46</v>
      </c>
      <c r="T45" s="3" t="s">
        <v>47</v>
      </c>
      <c r="U45" s="3" t="s">
        <v>48</v>
      </c>
      <c r="V45" s="3" t="s">
        <v>49</v>
      </c>
      <c r="W45" s="3" t="s">
        <v>50</v>
      </c>
      <c r="X45" s="3" t="s">
        <v>51</v>
      </c>
      <c r="Y45" s="3" t="s">
        <v>52</v>
      </c>
      <c r="Z45" s="3" t="s">
        <v>53</v>
      </c>
      <c r="AA45" s="3" t="s">
        <v>55</v>
      </c>
      <c r="AB45" s="3" t="s">
        <v>54</v>
      </c>
      <c r="AC45" s="3" t="s">
        <v>56</v>
      </c>
    </row>
    <row r="46" spans="1:29" ht="30">
      <c r="A46" s="44" t="s">
        <v>36</v>
      </c>
      <c r="B46" s="45" t="s">
        <v>37</v>
      </c>
      <c r="C46" s="44" t="s">
        <v>38</v>
      </c>
      <c r="D46" s="46"/>
      <c r="E46" s="46"/>
      <c r="F46" s="9">
        <v>1654.0266737417387</v>
      </c>
      <c r="G46" s="9">
        <v>1654.0266737417387</v>
      </c>
      <c r="H46" s="9">
        <v>1654.0266737417387</v>
      </c>
      <c r="I46" s="9">
        <v>1654.0266737417387</v>
      </c>
      <c r="J46" s="9">
        <v>1654.0266737417387</v>
      </c>
      <c r="K46" s="9">
        <v>1654.0266737417387</v>
      </c>
      <c r="L46" s="9">
        <v>1654.0266737417387</v>
      </c>
      <c r="M46" s="9">
        <v>1654.0266737417387</v>
      </c>
      <c r="N46" s="9">
        <v>1654.0266737417387</v>
      </c>
      <c r="O46" s="9">
        <v>1654.0266737417387</v>
      </c>
      <c r="P46" s="9">
        <v>1654.0266737417387</v>
      </c>
      <c r="Q46" s="9">
        <v>1654.0266737417387</v>
      </c>
      <c r="R46" s="9">
        <v>2469.2862067988763</v>
      </c>
      <c r="S46" s="9">
        <v>2540.2042302225573</v>
      </c>
      <c r="T46" s="9">
        <v>2584.182958474786</v>
      </c>
      <c r="U46" s="9">
        <v>2528.1694589102694</v>
      </c>
      <c r="V46" s="9">
        <v>2580.6562542187107</v>
      </c>
      <c r="W46" s="9">
        <v>2465.3724828077134</v>
      </c>
      <c r="X46" s="9">
        <v>2537.5602492614566</v>
      </c>
      <c r="Y46" s="9">
        <v>2636.223155561292</v>
      </c>
      <c r="Z46" s="9">
        <v>2540.8898289493477</v>
      </c>
      <c r="AA46" s="9">
        <v>2599.185804613401</v>
      </c>
      <c r="AB46" s="9">
        <v>2541.7284810787637</v>
      </c>
      <c r="AC46" s="9">
        <v>2514.654158356851</v>
      </c>
    </row>
    <row r="47" spans="1:29" ht="30">
      <c r="A47" s="44"/>
      <c r="B47" s="45" t="s">
        <v>39</v>
      </c>
      <c r="C47" s="44" t="s">
        <v>38</v>
      </c>
      <c r="D47" s="9"/>
      <c r="E47" s="9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9">
        <v>2306.1730904662395</v>
      </c>
      <c r="S47" s="9">
        <v>2372.4516170304273</v>
      </c>
      <c r="T47" s="9">
        <v>2413.5532322194263</v>
      </c>
      <c r="U47" s="9">
        <v>2361.204167205859</v>
      </c>
      <c r="V47" s="9">
        <v>2410.2572469333745</v>
      </c>
      <c r="W47" s="9">
        <v>2302.51540449319</v>
      </c>
      <c r="X47" s="9">
        <v>2369.9051974406134</v>
      </c>
      <c r="Y47" s="9">
        <v>2462.1135210853195</v>
      </c>
      <c r="Z47" s="9">
        <v>2373.0169541582686</v>
      </c>
      <c r="AA47" s="9">
        <v>2427.4991744050476</v>
      </c>
      <c r="AB47" s="9">
        <v>2373.800741195106</v>
      </c>
      <c r="AC47" s="9">
        <v>2348.497635847524</v>
      </c>
    </row>
    <row r="48" spans="1:29" ht="15.75">
      <c r="A48" s="2" t="s">
        <v>117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50" spans="1:29" ht="16.5">
      <c r="A50" s="36" t="s">
        <v>31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5.75">
      <c r="A51" s="37" t="s">
        <v>83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3" spans="1:29" ht="45" customHeight="1">
      <c r="A53" s="41" t="s">
        <v>5</v>
      </c>
      <c r="B53" s="41" t="s">
        <v>0</v>
      </c>
      <c r="C53" s="41" t="s">
        <v>32</v>
      </c>
      <c r="D53" s="41" t="s">
        <v>33</v>
      </c>
      <c r="E53" s="41"/>
      <c r="F53" s="41" t="s">
        <v>34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 t="s">
        <v>35</v>
      </c>
      <c r="S53" s="41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ht="15.75">
      <c r="A54" s="41"/>
      <c r="B54" s="41"/>
      <c r="C54" s="41"/>
      <c r="D54" s="43" t="s">
        <v>92</v>
      </c>
      <c r="E54" s="43" t="s">
        <v>93</v>
      </c>
      <c r="F54" s="43" t="s">
        <v>45</v>
      </c>
      <c r="G54" s="43" t="s">
        <v>46</v>
      </c>
      <c r="H54" s="43" t="s">
        <v>47</v>
      </c>
      <c r="I54" s="43" t="s">
        <v>48</v>
      </c>
      <c r="J54" s="43" t="s">
        <v>49</v>
      </c>
      <c r="K54" s="43" t="s">
        <v>50</v>
      </c>
      <c r="L54" s="43" t="s">
        <v>51</v>
      </c>
      <c r="M54" s="43" t="s">
        <v>52</v>
      </c>
      <c r="N54" s="43" t="s">
        <v>53</v>
      </c>
      <c r="O54" s="43" t="s">
        <v>55</v>
      </c>
      <c r="P54" s="43" t="s">
        <v>54</v>
      </c>
      <c r="Q54" s="43" t="s">
        <v>56</v>
      </c>
      <c r="R54" s="43" t="s">
        <v>45</v>
      </c>
      <c r="S54" s="43" t="s">
        <v>46</v>
      </c>
      <c r="T54" s="3" t="s">
        <v>47</v>
      </c>
      <c r="U54" s="3" t="s">
        <v>48</v>
      </c>
      <c r="V54" s="3" t="s">
        <v>49</v>
      </c>
      <c r="W54" s="3" t="s">
        <v>50</v>
      </c>
      <c r="X54" s="3" t="s">
        <v>51</v>
      </c>
      <c r="Y54" s="3" t="s">
        <v>52</v>
      </c>
      <c r="Z54" s="3" t="s">
        <v>53</v>
      </c>
      <c r="AA54" s="3" t="s">
        <v>55</v>
      </c>
      <c r="AB54" s="3" t="s">
        <v>54</v>
      </c>
      <c r="AC54" s="3" t="s">
        <v>56</v>
      </c>
    </row>
    <row r="55" spans="1:29" ht="30">
      <c r="A55" s="44" t="s">
        <v>36</v>
      </c>
      <c r="B55" s="45" t="s">
        <v>37</v>
      </c>
      <c r="C55" s="44" t="s">
        <v>38</v>
      </c>
      <c r="D55" s="46"/>
      <c r="E55" s="46"/>
      <c r="F55" s="9">
        <v>1660.6166955438862</v>
      </c>
      <c r="G55" s="9">
        <v>1660.6166955438862</v>
      </c>
      <c r="H55" s="9">
        <v>1660.6166955438862</v>
      </c>
      <c r="I55" s="9">
        <v>1660.6166955438862</v>
      </c>
      <c r="J55" s="9">
        <v>1660.6166955438862</v>
      </c>
      <c r="K55" s="9">
        <v>1660.6166955438862</v>
      </c>
      <c r="L55" s="9">
        <v>1660.6166955438862</v>
      </c>
      <c r="M55" s="9">
        <v>1660.6166955438862</v>
      </c>
      <c r="N55" s="9">
        <v>1660.6166955438862</v>
      </c>
      <c r="O55" s="9">
        <v>1660.6166955438862</v>
      </c>
      <c r="P55" s="9">
        <v>1660.6166955438862</v>
      </c>
      <c r="Q55" s="9">
        <v>1660.6166955438862</v>
      </c>
      <c r="R55" s="9">
        <v>1899.0597073586223</v>
      </c>
      <c r="S55" s="9">
        <v>2017.5229779274018</v>
      </c>
      <c r="T55" s="9">
        <v>1790.3457970187333</v>
      </c>
      <c r="U55" s="9">
        <v>1921.8568649868816</v>
      </c>
      <c r="V55" s="9">
        <v>2223.648081555558</v>
      </c>
      <c r="W55" s="9">
        <v>2148.3544291509406</v>
      </c>
      <c r="X55" s="9">
        <v>1910.6905459024867</v>
      </c>
      <c r="Y55" s="9">
        <v>2092.5272259931553</v>
      </c>
      <c r="Z55" s="9">
        <v>1831.1174333216534</v>
      </c>
      <c r="AA55" s="9">
        <v>2066.532014363371</v>
      </c>
      <c r="AB55" s="9">
        <v>2127.778223520882</v>
      </c>
      <c r="AC55" s="9">
        <v>2070.15965696874</v>
      </c>
    </row>
    <row r="56" spans="1:29" ht="30">
      <c r="A56" s="44"/>
      <c r="B56" s="45" t="s">
        <v>39</v>
      </c>
      <c r="C56" s="44" t="s">
        <v>38</v>
      </c>
      <c r="D56" s="9"/>
      <c r="E56" s="9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9">
        <v>1773.2511283725441</v>
      </c>
      <c r="S56" s="9">
        <v>1883.9644653527118</v>
      </c>
      <c r="T56" s="9">
        <v>1671.6493430081618</v>
      </c>
      <c r="U56" s="9">
        <v>1794.5568831653097</v>
      </c>
      <c r="V56" s="9">
        <v>2076.6047491173435</v>
      </c>
      <c r="W56" s="9">
        <v>2006.236849673776</v>
      </c>
      <c r="X56" s="9">
        <v>1784.045661591109</v>
      </c>
      <c r="Y56" s="9">
        <v>1953.9864841057524</v>
      </c>
      <c r="Z56" s="9">
        <v>1709.6782666557506</v>
      </c>
      <c r="AA56" s="9">
        <v>1929.691893797543</v>
      </c>
      <c r="AB56" s="9">
        <v>1986.9313416083007</v>
      </c>
      <c r="AC56" s="9">
        <v>1933.0822139894765</v>
      </c>
    </row>
    <row r="57" spans="1:29" ht="15.75">
      <c r="A57" s="2" t="s">
        <v>117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9" spans="1:29" ht="16.5">
      <c r="A59" s="36" t="s">
        <v>31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5.75">
      <c r="A60" s="37" t="s">
        <v>115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2" spans="1:29" ht="45" customHeight="1">
      <c r="A62" s="41" t="s">
        <v>5</v>
      </c>
      <c r="B62" s="41" t="s">
        <v>0</v>
      </c>
      <c r="C62" s="41" t="s">
        <v>32</v>
      </c>
      <c r="D62" s="41" t="s">
        <v>33</v>
      </c>
      <c r="E62" s="41"/>
      <c r="F62" s="41" t="s">
        <v>34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 t="s">
        <v>35</v>
      </c>
      <c r="S62" s="41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29" ht="15.75">
      <c r="A63" s="41"/>
      <c r="B63" s="41"/>
      <c r="C63" s="41"/>
      <c r="D63" s="43" t="s">
        <v>92</v>
      </c>
      <c r="E63" s="43" t="s">
        <v>93</v>
      </c>
      <c r="F63" s="43" t="s">
        <v>45</v>
      </c>
      <c r="G63" s="43" t="s">
        <v>46</v>
      </c>
      <c r="H63" s="43" t="s">
        <v>47</v>
      </c>
      <c r="I63" s="43" t="s">
        <v>48</v>
      </c>
      <c r="J63" s="43" t="s">
        <v>49</v>
      </c>
      <c r="K63" s="43" t="s">
        <v>50</v>
      </c>
      <c r="L63" s="43" t="s">
        <v>51</v>
      </c>
      <c r="M63" s="43" t="s">
        <v>52</v>
      </c>
      <c r="N63" s="43" t="s">
        <v>53</v>
      </c>
      <c r="O63" s="43" t="s">
        <v>55</v>
      </c>
      <c r="P63" s="43" t="s">
        <v>54</v>
      </c>
      <c r="Q63" s="43" t="s">
        <v>56</v>
      </c>
      <c r="R63" s="43" t="s">
        <v>45</v>
      </c>
      <c r="S63" s="43" t="s">
        <v>46</v>
      </c>
      <c r="T63" s="3" t="s">
        <v>47</v>
      </c>
      <c r="U63" s="3" t="s">
        <v>48</v>
      </c>
      <c r="V63" s="3" t="s">
        <v>49</v>
      </c>
      <c r="W63" s="3" t="s">
        <v>50</v>
      </c>
      <c r="X63" s="3" t="s">
        <v>51</v>
      </c>
      <c r="Y63" s="3" t="s">
        <v>52</v>
      </c>
      <c r="Z63" s="3" t="s">
        <v>53</v>
      </c>
      <c r="AA63" s="3" t="s">
        <v>55</v>
      </c>
      <c r="AB63" s="3" t="s">
        <v>54</v>
      </c>
      <c r="AC63" s="3" t="s">
        <v>56</v>
      </c>
    </row>
    <row r="64" spans="1:29" ht="30">
      <c r="A64" s="44" t="s">
        <v>36</v>
      </c>
      <c r="B64" s="45" t="s">
        <v>37</v>
      </c>
      <c r="C64" s="44" t="s">
        <v>38</v>
      </c>
      <c r="D64" s="46"/>
      <c r="E64" s="46"/>
      <c r="F64" s="9">
        <v>930.2315743411897</v>
      </c>
      <c r="G64" s="9">
        <v>930.2315743411897</v>
      </c>
      <c r="H64" s="9">
        <v>930.2315743411897</v>
      </c>
      <c r="I64" s="9">
        <v>930.2315743411897</v>
      </c>
      <c r="J64" s="9">
        <v>930.2315743411897</v>
      </c>
      <c r="K64" s="9">
        <v>930.2315743411897</v>
      </c>
      <c r="L64" s="9">
        <v>930.2315743411897</v>
      </c>
      <c r="M64" s="9">
        <v>930.2315743411897</v>
      </c>
      <c r="N64" s="9">
        <v>930.2315743411897</v>
      </c>
      <c r="O64" s="9">
        <v>930.2315743411897</v>
      </c>
      <c r="P64" s="9">
        <v>930.2315743411897</v>
      </c>
      <c r="Q64" s="9">
        <v>930.2315743411897</v>
      </c>
      <c r="R64" s="9">
        <v>1346.646543005766</v>
      </c>
      <c r="S64" s="9">
        <v>1348.1518525361853</v>
      </c>
      <c r="T64" s="9">
        <v>1347.5112685695583</v>
      </c>
      <c r="U64" s="9">
        <v>1346.711910338626</v>
      </c>
      <c r="V64" s="9">
        <v>1346.9661186993037</v>
      </c>
      <c r="W64" s="9">
        <v>1349.4946591170544</v>
      </c>
      <c r="X64" s="9">
        <v>1454.5036708351008</v>
      </c>
      <c r="Y64" s="9">
        <v>1454.0776475114574</v>
      </c>
      <c r="Z64" s="9">
        <v>1457.6507591192112</v>
      </c>
      <c r="AA64" s="9">
        <v>1452.4076020281013</v>
      </c>
      <c r="AB64" s="9">
        <v>1452.407602028101</v>
      </c>
      <c r="AC64" s="9">
        <v>1452.4076020266618</v>
      </c>
    </row>
    <row r="65" spans="1:29" ht="30">
      <c r="A65" s="44"/>
      <c r="B65" s="45" t="s">
        <v>39</v>
      </c>
      <c r="C65" s="44" t="s">
        <v>38</v>
      </c>
      <c r="D65" s="9"/>
      <c r="E65" s="9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9">
        <v>1256.9771429960429</v>
      </c>
      <c r="S65" s="9">
        <v>1258.3839743328833</v>
      </c>
      <c r="T65" s="9">
        <v>1257.785297728559</v>
      </c>
      <c r="U65" s="9">
        <v>1257.0382339613327</v>
      </c>
      <c r="V65" s="9">
        <v>1257.275811868508</v>
      </c>
      <c r="W65" s="9">
        <v>1259.6389337542564</v>
      </c>
      <c r="X65" s="9">
        <v>1357.7027876963557</v>
      </c>
      <c r="Y65" s="9">
        <v>1357.3046350574366</v>
      </c>
      <c r="Z65" s="9">
        <v>1360.6439917001974</v>
      </c>
      <c r="AA65" s="9">
        <v>1355.743844886076</v>
      </c>
      <c r="AB65" s="9">
        <v>1355.7438448860757</v>
      </c>
      <c r="AC65" s="9">
        <v>1355.7438448847306</v>
      </c>
    </row>
    <row r="66" spans="1:29" ht="15.75">
      <c r="A66" s="2" t="s">
        <v>117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8" spans="1:29" ht="16.5">
      <c r="A68" s="36" t="s">
        <v>31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ht="15.75">
      <c r="A69" s="37" t="s">
        <v>94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1" spans="1:29" ht="15.75">
      <c r="A71" s="41" t="s">
        <v>5</v>
      </c>
      <c r="B71" s="41" t="s">
        <v>0</v>
      </c>
      <c r="C71" s="41" t="s">
        <v>32</v>
      </c>
      <c r="D71" s="41" t="s">
        <v>33</v>
      </c>
      <c r="E71" s="41"/>
      <c r="F71" s="41" t="s">
        <v>34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 t="s">
        <v>35</v>
      </c>
      <c r="S71" s="41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ht="15.75">
      <c r="A72" s="41"/>
      <c r="B72" s="41"/>
      <c r="C72" s="41"/>
      <c r="D72" s="43" t="s">
        <v>92</v>
      </c>
      <c r="E72" s="43" t="s">
        <v>93</v>
      </c>
      <c r="F72" s="43" t="s">
        <v>45</v>
      </c>
      <c r="G72" s="43" t="s">
        <v>46</v>
      </c>
      <c r="H72" s="43" t="s">
        <v>47</v>
      </c>
      <c r="I72" s="43" t="s">
        <v>48</v>
      </c>
      <c r="J72" s="43" t="s">
        <v>49</v>
      </c>
      <c r="K72" s="43" t="s">
        <v>50</v>
      </c>
      <c r="L72" s="43" t="s">
        <v>51</v>
      </c>
      <c r="M72" s="43" t="s">
        <v>52</v>
      </c>
      <c r="N72" s="43" t="s">
        <v>53</v>
      </c>
      <c r="O72" s="43" t="s">
        <v>55</v>
      </c>
      <c r="P72" s="43" t="s">
        <v>54</v>
      </c>
      <c r="Q72" s="43" t="s">
        <v>56</v>
      </c>
      <c r="R72" s="43" t="s">
        <v>45</v>
      </c>
      <c r="S72" s="43" t="s">
        <v>46</v>
      </c>
      <c r="T72" s="3" t="s">
        <v>47</v>
      </c>
      <c r="U72" s="3" t="s">
        <v>48</v>
      </c>
      <c r="V72" s="3" t="s">
        <v>49</v>
      </c>
      <c r="W72" s="3" t="s">
        <v>50</v>
      </c>
      <c r="X72" s="3" t="s">
        <v>51</v>
      </c>
      <c r="Y72" s="3" t="s">
        <v>52</v>
      </c>
      <c r="Z72" s="3" t="s">
        <v>53</v>
      </c>
      <c r="AA72" s="3" t="s">
        <v>55</v>
      </c>
      <c r="AB72" s="3" t="s">
        <v>54</v>
      </c>
      <c r="AC72" s="3" t="s">
        <v>56</v>
      </c>
    </row>
    <row r="73" spans="1:29" ht="30">
      <c r="A73" s="44" t="s">
        <v>36</v>
      </c>
      <c r="B73" s="45" t="s">
        <v>37</v>
      </c>
      <c r="C73" s="44" t="s">
        <v>38</v>
      </c>
      <c r="D73" s="46"/>
      <c r="E73" s="46"/>
      <c r="F73" s="9">
        <f>F55</f>
        <v>1660.6166955438862</v>
      </c>
      <c r="G73" s="9">
        <f aca="true" t="shared" si="0" ref="G73:Q73">G55</f>
        <v>1660.6166955438862</v>
      </c>
      <c r="H73" s="9">
        <f t="shared" si="0"/>
        <v>1660.6166955438862</v>
      </c>
      <c r="I73" s="9">
        <f t="shared" si="0"/>
        <v>1660.6166955438862</v>
      </c>
      <c r="J73" s="9">
        <f t="shared" si="0"/>
        <v>1660.6166955438862</v>
      </c>
      <c r="K73" s="9">
        <f t="shared" si="0"/>
        <v>1660.6166955438862</v>
      </c>
      <c r="L73" s="9">
        <f t="shared" si="0"/>
        <v>1660.6166955438862</v>
      </c>
      <c r="M73" s="9">
        <f t="shared" si="0"/>
        <v>1660.6166955438862</v>
      </c>
      <c r="N73" s="9">
        <f t="shared" si="0"/>
        <v>1660.6166955438862</v>
      </c>
      <c r="O73" s="9">
        <f t="shared" si="0"/>
        <v>1660.6166955438862</v>
      </c>
      <c r="P73" s="9">
        <f t="shared" si="0"/>
        <v>1660.6166955438862</v>
      </c>
      <c r="Q73" s="9">
        <f t="shared" si="0"/>
        <v>1660.6166955438862</v>
      </c>
      <c r="R73" s="9">
        <v>2548.478883832662</v>
      </c>
      <c r="S73" s="9">
        <v>2389.8674396663396</v>
      </c>
      <c r="T73" s="9">
        <v>1889.1585387291145</v>
      </c>
      <c r="U73" s="9">
        <v>2574.3821959935403</v>
      </c>
      <c r="V73" s="9">
        <v>2312.290039728509</v>
      </c>
      <c r="W73" s="9">
        <v>2715.508871548557</v>
      </c>
      <c r="X73" s="9">
        <v>2875.6187818722665</v>
      </c>
      <c r="Y73" s="9">
        <v>2060.59946848122</v>
      </c>
      <c r="Z73" s="9">
        <v>2062.3244407477173</v>
      </c>
      <c r="AA73" s="9">
        <v>2138.5599251328226</v>
      </c>
      <c r="AB73" s="9">
        <v>2153.2732715936586</v>
      </c>
      <c r="AC73" s="9">
        <v>1912.3398430468615</v>
      </c>
    </row>
    <row r="74" spans="1:29" ht="30">
      <c r="A74" s="44"/>
      <c r="B74" s="45" t="s">
        <v>39</v>
      </c>
      <c r="C74" s="44" t="s">
        <v>38</v>
      </c>
      <c r="D74" s="9"/>
      <c r="E74" s="9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9">
        <v>2380.1849381613665</v>
      </c>
      <c r="S74" s="9">
        <v>2231.9499436134015</v>
      </c>
      <c r="T74" s="9">
        <v>1763.997699746836</v>
      </c>
      <c r="U74" s="9">
        <v>2404.393641115458</v>
      </c>
      <c r="V74" s="9">
        <v>2159.4477006808493</v>
      </c>
      <c r="W74" s="9">
        <v>2536.287730419212</v>
      </c>
      <c r="X74" s="9">
        <v>2685.847751282492</v>
      </c>
      <c r="Y74" s="9">
        <v>1924.147458393663</v>
      </c>
      <c r="Z74" s="9">
        <v>1925.7595820072124</v>
      </c>
      <c r="AA74" s="9">
        <v>1997.0076982549745</v>
      </c>
      <c r="AB74" s="9">
        <v>2010.7584893398678</v>
      </c>
      <c r="AC74" s="9">
        <v>1785.5870607914592</v>
      </c>
    </row>
    <row r="75" spans="1:29" ht="15.75">
      <c r="A75" s="2" t="s">
        <v>117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ht="16.5">
      <c r="A77" s="36" t="s">
        <v>31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ht="15.75">
      <c r="A78" s="37" t="s">
        <v>84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80" spans="1:29" ht="45" customHeight="1">
      <c r="A80" s="41" t="s">
        <v>5</v>
      </c>
      <c r="B80" s="41" t="s">
        <v>0</v>
      </c>
      <c r="C80" s="41" t="s">
        <v>32</v>
      </c>
      <c r="D80" s="41" t="s">
        <v>33</v>
      </c>
      <c r="E80" s="41"/>
      <c r="F80" s="41" t="s">
        <v>34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 t="s">
        <v>35</v>
      </c>
      <c r="S80" s="41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t="15.75">
      <c r="A81" s="41"/>
      <c r="B81" s="41"/>
      <c r="C81" s="41"/>
      <c r="D81" s="43" t="s">
        <v>92</v>
      </c>
      <c r="E81" s="43" t="s">
        <v>93</v>
      </c>
      <c r="F81" s="43" t="s">
        <v>45</v>
      </c>
      <c r="G81" s="43" t="s">
        <v>46</v>
      </c>
      <c r="H81" s="43" t="s">
        <v>47</v>
      </c>
      <c r="I81" s="43" t="s">
        <v>48</v>
      </c>
      <c r="J81" s="43" t="s">
        <v>49</v>
      </c>
      <c r="K81" s="43" t="s">
        <v>50</v>
      </c>
      <c r="L81" s="43" t="s">
        <v>51</v>
      </c>
      <c r="M81" s="43" t="s">
        <v>52</v>
      </c>
      <c r="N81" s="43" t="s">
        <v>53</v>
      </c>
      <c r="O81" s="43" t="s">
        <v>55</v>
      </c>
      <c r="P81" s="43" t="s">
        <v>54</v>
      </c>
      <c r="Q81" s="43" t="s">
        <v>56</v>
      </c>
      <c r="R81" s="43" t="s">
        <v>45</v>
      </c>
      <c r="S81" s="43" t="s">
        <v>46</v>
      </c>
      <c r="T81" s="3" t="s">
        <v>47</v>
      </c>
      <c r="U81" s="3" t="s">
        <v>48</v>
      </c>
      <c r="V81" s="3" t="s">
        <v>49</v>
      </c>
      <c r="W81" s="3" t="s">
        <v>50</v>
      </c>
      <c r="X81" s="3" t="s">
        <v>51</v>
      </c>
      <c r="Y81" s="3" t="s">
        <v>52</v>
      </c>
      <c r="Z81" s="3" t="s">
        <v>53</v>
      </c>
      <c r="AA81" s="3" t="s">
        <v>55</v>
      </c>
      <c r="AB81" s="3" t="s">
        <v>54</v>
      </c>
      <c r="AC81" s="3" t="s">
        <v>56</v>
      </c>
    </row>
    <row r="82" spans="1:29" ht="30">
      <c r="A82" s="44" t="s">
        <v>36</v>
      </c>
      <c r="B82" s="45" t="s">
        <v>37</v>
      </c>
      <c r="C82" s="44" t="s">
        <v>38</v>
      </c>
      <c r="D82" s="46"/>
      <c r="E82" s="46"/>
      <c r="F82" s="9">
        <v>2133.31835983867</v>
      </c>
      <c r="G82" s="9">
        <v>2133.31835983867</v>
      </c>
      <c r="H82" s="9">
        <v>2133.31835983867</v>
      </c>
      <c r="I82" s="9">
        <v>2160.17069541378</v>
      </c>
      <c r="J82" s="9">
        <v>2160.17069541378</v>
      </c>
      <c r="K82" s="9">
        <v>2133.31835983867</v>
      </c>
      <c r="L82" s="9">
        <v>2133.31835983867</v>
      </c>
      <c r="M82" s="9">
        <v>2133.31835983867</v>
      </c>
      <c r="N82" s="9">
        <v>2133.31835983867</v>
      </c>
      <c r="O82" s="9">
        <v>2160.17069541378</v>
      </c>
      <c r="P82" s="9">
        <v>2160.17069541378</v>
      </c>
      <c r="Q82" s="9">
        <v>2133.31835983867</v>
      </c>
      <c r="R82" s="9">
        <v>2328.596996525601</v>
      </c>
      <c r="S82" s="9">
        <v>2340.2424820593315</v>
      </c>
      <c r="T82" s="9">
        <v>2343.62737493152</v>
      </c>
      <c r="U82" s="9">
        <v>2346.5632402229385</v>
      </c>
      <c r="V82" s="9">
        <v>2332.665675971521</v>
      </c>
      <c r="W82" s="9">
        <v>2413.743353591175</v>
      </c>
      <c r="X82" s="9">
        <v>2557.1166500548334</v>
      </c>
      <c r="Y82" s="9">
        <v>2563.9086858319233</v>
      </c>
      <c r="Z82" s="9">
        <v>2465.071221149165</v>
      </c>
      <c r="AA82" s="9">
        <v>2441.162480410088</v>
      </c>
      <c r="AB82" s="9">
        <v>2419.1514788915383</v>
      </c>
      <c r="AC82" s="9">
        <v>2418.410023005205</v>
      </c>
    </row>
    <row r="83" spans="1:29" ht="30">
      <c r="A83" s="44"/>
      <c r="B83" s="45" t="s">
        <v>39</v>
      </c>
      <c r="C83" s="44" t="s">
        <v>38</v>
      </c>
      <c r="D83" s="9"/>
      <c r="E83" s="9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9">
        <v>2174.6878472201875</v>
      </c>
      <c r="S83" s="9">
        <v>2185.5714785601226</v>
      </c>
      <c r="T83" s="9">
        <v>2188.734929842542</v>
      </c>
      <c r="U83" s="9">
        <v>2191.4787291803163</v>
      </c>
      <c r="V83" s="9">
        <v>2178.4903513752533</v>
      </c>
      <c r="W83" s="9">
        <v>2254.263881860911</v>
      </c>
      <c r="X83" s="9">
        <v>2388.1822075278815</v>
      </c>
      <c r="Y83" s="9">
        <v>2394.529904515816</v>
      </c>
      <c r="Z83" s="9">
        <v>2302.1584421954813</v>
      </c>
      <c r="AA83" s="9">
        <v>2279.813824682325</v>
      </c>
      <c r="AB83" s="9">
        <v>2259.2427952257367</v>
      </c>
      <c r="AC83" s="9">
        <v>2258.5498457992567</v>
      </c>
    </row>
    <row r="84" spans="1:29" ht="15.75">
      <c r="A84" s="2" t="s">
        <v>117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6" spans="1:29" ht="16.5">
      <c r="A86" s="36" t="s">
        <v>31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40"/>
      <c r="U86" s="40"/>
      <c r="V86" s="40"/>
      <c r="W86" s="40"/>
      <c r="X86" s="40"/>
      <c r="Y86" s="40"/>
      <c r="Z86" s="40"/>
      <c r="AA86" s="40"/>
      <c r="AB86" s="40"/>
      <c r="AC86" s="40"/>
    </row>
    <row r="87" spans="1:29" ht="15.75">
      <c r="A87" s="37" t="s">
        <v>85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9" spans="1:29" ht="45" customHeight="1">
      <c r="A89" s="41" t="s">
        <v>5</v>
      </c>
      <c r="B89" s="41" t="s">
        <v>0</v>
      </c>
      <c r="C89" s="41" t="s">
        <v>32</v>
      </c>
      <c r="D89" s="41" t="s">
        <v>33</v>
      </c>
      <c r="E89" s="41"/>
      <c r="F89" s="41" t="s">
        <v>34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 t="s">
        <v>35</v>
      </c>
      <c r="S89" s="41"/>
      <c r="T89" s="42"/>
      <c r="U89" s="42"/>
      <c r="V89" s="42"/>
      <c r="W89" s="42"/>
      <c r="X89" s="42"/>
      <c r="Y89" s="42"/>
      <c r="Z89" s="42"/>
      <c r="AA89" s="42"/>
      <c r="AB89" s="42"/>
      <c r="AC89" s="42"/>
    </row>
    <row r="90" spans="1:29" ht="15.75">
      <c r="A90" s="41"/>
      <c r="B90" s="41"/>
      <c r="C90" s="41"/>
      <c r="D90" s="43" t="s">
        <v>92</v>
      </c>
      <c r="E90" s="43" t="s">
        <v>93</v>
      </c>
      <c r="F90" s="43" t="s">
        <v>45</v>
      </c>
      <c r="G90" s="43" t="s">
        <v>46</v>
      </c>
      <c r="H90" s="43" t="s">
        <v>47</v>
      </c>
      <c r="I90" s="43" t="s">
        <v>48</v>
      </c>
      <c r="J90" s="43" t="s">
        <v>49</v>
      </c>
      <c r="K90" s="43" t="s">
        <v>50</v>
      </c>
      <c r="L90" s="43" t="s">
        <v>51</v>
      </c>
      <c r="M90" s="43" t="s">
        <v>52</v>
      </c>
      <c r="N90" s="43" t="s">
        <v>53</v>
      </c>
      <c r="O90" s="43" t="s">
        <v>55</v>
      </c>
      <c r="P90" s="43" t="s">
        <v>54</v>
      </c>
      <c r="Q90" s="43" t="s">
        <v>56</v>
      </c>
      <c r="R90" s="43" t="s">
        <v>45</v>
      </c>
      <c r="S90" s="43" t="s">
        <v>46</v>
      </c>
      <c r="T90" s="3" t="s">
        <v>47</v>
      </c>
      <c r="U90" s="3" t="s">
        <v>48</v>
      </c>
      <c r="V90" s="3" t="s">
        <v>49</v>
      </c>
      <c r="W90" s="3" t="s">
        <v>50</v>
      </c>
      <c r="X90" s="3" t="s">
        <v>51</v>
      </c>
      <c r="Y90" s="3" t="s">
        <v>52</v>
      </c>
      <c r="Z90" s="3" t="s">
        <v>53</v>
      </c>
      <c r="AA90" s="3" t="s">
        <v>55</v>
      </c>
      <c r="AB90" s="3" t="s">
        <v>54</v>
      </c>
      <c r="AC90" s="3" t="s">
        <v>56</v>
      </c>
    </row>
    <row r="91" spans="1:29" ht="30">
      <c r="A91" s="44" t="s">
        <v>36</v>
      </c>
      <c r="B91" s="45" t="s">
        <v>37</v>
      </c>
      <c r="C91" s="44" t="s">
        <v>38</v>
      </c>
      <c r="D91" s="46"/>
      <c r="E91" s="46"/>
      <c r="F91" s="9">
        <v>1462.5735063384705</v>
      </c>
      <c r="G91" s="9">
        <v>1462.5735063384705</v>
      </c>
      <c r="H91" s="9">
        <v>1462.5735063384705</v>
      </c>
      <c r="I91" s="9">
        <v>1462.5735063384705</v>
      </c>
      <c r="J91" s="9">
        <v>1462.5735063384705</v>
      </c>
      <c r="K91" s="9">
        <v>1462.5735063384705</v>
      </c>
      <c r="L91" s="9">
        <v>1462.5735063384705</v>
      </c>
      <c r="M91" s="9">
        <v>1462.5735063384705</v>
      </c>
      <c r="N91" s="9">
        <v>1462.5735063384705</v>
      </c>
      <c r="O91" s="9">
        <v>1462.5735063384705</v>
      </c>
      <c r="P91" s="9">
        <v>1462.5735063384705</v>
      </c>
      <c r="Q91" s="9">
        <v>1462.5735063384705</v>
      </c>
      <c r="R91" s="9">
        <v>2216.821891537975</v>
      </c>
      <c r="S91" s="9">
        <v>2216.821891537975</v>
      </c>
      <c r="T91" s="9">
        <v>2216.821891537975</v>
      </c>
      <c r="U91" s="9">
        <v>2883.1975613178643</v>
      </c>
      <c r="V91" s="9">
        <v>1842.383583179436</v>
      </c>
      <c r="W91" s="9">
        <v>2216.821891537975</v>
      </c>
      <c r="X91" s="9">
        <v>2393.616657645063</v>
      </c>
      <c r="Y91" s="9">
        <v>2393.616657645063</v>
      </c>
      <c r="Z91" s="9">
        <v>2393.616657645063</v>
      </c>
      <c r="AA91" s="9">
        <v>2393.616657645063</v>
      </c>
      <c r="AB91" s="9">
        <v>2906.1733867518647</v>
      </c>
      <c r="AC91" s="9">
        <v>2393.616657645063</v>
      </c>
    </row>
    <row r="92" spans="1:29" ht="30">
      <c r="A92" s="44"/>
      <c r="B92" s="45" t="s">
        <v>39</v>
      </c>
      <c r="C92" s="44" t="s">
        <v>38</v>
      </c>
      <c r="D92" s="9"/>
      <c r="E92" s="9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9">
        <v>2070.225132278481</v>
      </c>
      <c r="S92" s="9">
        <v>2070.225132278481</v>
      </c>
      <c r="T92" s="9">
        <v>2070.225132278481</v>
      </c>
      <c r="U92" s="9">
        <v>2693.00613207277</v>
      </c>
      <c r="V92" s="9">
        <v>1720.2827880181644</v>
      </c>
      <c r="W92" s="9">
        <v>2070.225132278481</v>
      </c>
      <c r="X92" s="9">
        <v>2235.378476303797</v>
      </c>
      <c r="Y92" s="9">
        <v>2235.378476303797</v>
      </c>
      <c r="Z92" s="9">
        <v>2235.378476303797</v>
      </c>
      <c r="AA92" s="9">
        <v>2235.378476303797</v>
      </c>
      <c r="AB92" s="9">
        <v>2714.4034567774434</v>
      </c>
      <c r="AC92" s="9">
        <v>2235.378476303797</v>
      </c>
    </row>
    <row r="93" spans="1:29" ht="15.75">
      <c r="A93" s="2" t="s">
        <v>117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5" spans="1:29" ht="16.5">
      <c r="A95" s="36" t="s">
        <v>31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40"/>
      <c r="U95" s="40"/>
      <c r="V95" s="40"/>
      <c r="W95" s="40"/>
      <c r="X95" s="40"/>
      <c r="Y95" s="40"/>
      <c r="Z95" s="40"/>
      <c r="AA95" s="40"/>
      <c r="AB95" s="40"/>
      <c r="AC95" s="40"/>
    </row>
    <row r="96" spans="1:29" ht="15.75">
      <c r="A96" s="37" t="s">
        <v>86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8" spans="1:29" ht="45" customHeight="1">
      <c r="A98" s="41" t="s">
        <v>5</v>
      </c>
      <c r="B98" s="41" t="s">
        <v>0</v>
      </c>
      <c r="C98" s="41" t="s">
        <v>32</v>
      </c>
      <c r="D98" s="41" t="s">
        <v>33</v>
      </c>
      <c r="E98" s="41"/>
      <c r="F98" s="41" t="s">
        <v>34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 t="s">
        <v>35</v>
      </c>
      <c r="S98" s="41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  <row r="99" spans="1:29" ht="15.75">
      <c r="A99" s="41"/>
      <c r="B99" s="41"/>
      <c r="C99" s="41"/>
      <c r="D99" s="43" t="s">
        <v>92</v>
      </c>
      <c r="E99" s="43" t="s">
        <v>93</v>
      </c>
      <c r="F99" s="43" t="s">
        <v>45</v>
      </c>
      <c r="G99" s="43" t="s">
        <v>46</v>
      </c>
      <c r="H99" s="43" t="s">
        <v>47</v>
      </c>
      <c r="I99" s="43" t="s">
        <v>48</v>
      </c>
      <c r="J99" s="43" t="s">
        <v>49</v>
      </c>
      <c r="K99" s="43" t="s">
        <v>50</v>
      </c>
      <c r="L99" s="43" t="s">
        <v>51</v>
      </c>
      <c r="M99" s="43" t="s">
        <v>52</v>
      </c>
      <c r="N99" s="43" t="s">
        <v>53</v>
      </c>
      <c r="O99" s="43" t="s">
        <v>55</v>
      </c>
      <c r="P99" s="43" t="s">
        <v>54</v>
      </c>
      <c r="Q99" s="43" t="s">
        <v>56</v>
      </c>
      <c r="R99" s="43" t="s">
        <v>45</v>
      </c>
      <c r="S99" s="43" t="s">
        <v>46</v>
      </c>
      <c r="T99" s="3" t="s">
        <v>47</v>
      </c>
      <c r="U99" s="3" t="s">
        <v>48</v>
      </c>
      <c r="V99" s="3" t="s">
        <v>49</v>
      </c>
      <c r="W99" s="3" t="s">
        <v>50</v>
      </c>
      <c r="X99" s="3" t="s">
        <v>51</v>
      </c>
      <c r="Y99" s="3" t="s">
        <v>52</v>
      </c>
      <c r="Z99" s="3" t="s">
        <v>53</v>
      </c>
      <c r="AA99" s="3" t="s">
        <v>55</v>
      </c>
      <c r="AB99" s="3" t="s">
        <v>54</v>
      </c>
      <c r="AC99" s="3" t="s">
        <v>56</v>
      </c>
    </row>
    <row r="100" spans="1:29" ht="30">
      <c r="A100" s="44" t="s">
        <v>36</v>
      </c>
      <c r="B100" s="45" t="s">
        <v>37</v>
      </c>
      <c r="C100" s="44" t="s">
        <v>38</v>
      </c>
      <c r="D100" s="46"/>
      <c r="E100" s="46"/>
      <c r="F100" s="9">
        <v>1370.4560336941718</v>
      </c>
      <c r="G100" s="9">
        <v>1370.4560336941718</v>
      </c>
      <c r="H100" s="9">
        <v>1370.4560336941718</v>
      </c>
      <c r="I100" s="9">
        <v>1370.4560336941718</v>
      </c>
      <c r="J100" s="9">
        <v>1370.4560336941718</v>
      </c>
      <c r="K100" s="9">
        <v>1370.4560336941718</v>
      </c>
      <c r="L100" s="9">
        <v>1370.4560336941718</v>
      </c>
      <c r="M100" s="9">
        <v>1370.4560336941718</v>
      </c>
      <c r="N100" s="9">
        <v>1370.4560336941718</v>
      </c>
      <c r="O100" s="9">
        <v>1370.4560336941718</v>
      </c>
      <c r="P100" s="9">
        <v>1370.4560336941718</v>
      </c>
      <c r="Q100" s="9">
        <v>1370.4560336941718</v>
      </c>
      <c r="R100" s="9">
        <v>2337.0171608552832</v>
      </c>
      <c r="S100" s="9">
        <v>2345.1885553105003</v>
      </c>
      <c r="T100" s="9">
        <v>2341.5869257899017</v>
      </c>
      <c r="U100" s="9">
        <v>2366.3443535484794</v>
      </c>
      <c r="V100" s="9">
        <v>2353.579143880741</v>
      </c>
      <c r="W100" s="9">
        <v>2407.293420416165</v>
      </c>
      <c r="X100" s="9">
        <v>2555.880214453283</v>
      </c>
      <c r="Y100" s="9">
        <v>2534.6169909834935</v>
      </c>
      <c r="Z100" s="9">
        <v>2534.6169909834935</v>
      </c>
      <c r="AA100" s="9">
        <v>2571.687352149057</v>
      </c>
      <c r="AB100" s="9">
        <v>2443.7604664636206</v>
      </c>
      <c r="AC100" s="9">
        <v>2438.7487491908932</v>
      </c>
    </row>
    <row r="101" spans="1:29" ht="30">
      <c r="A101" s="44"/>
      <c r="B101" s="45" t="s">
        <v>39</v>
      </c>
      <c r="C101" s="44" t="s">
        <v>38</v>
      </c>
      <c r="D101" s="9"/>
      <c r="E101" s="9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9">
        <v>2182.5571596778345</v>
      </c>
      <c r="S101" s="9">
        <v>2190.193976925701</v>
      </c>
      <c r="T101" s="9">
        <v>2186.827968027945</v>
      </c>
      <c r="U101" s="9">
        <v>2209.965750979887</v>
      </c>
      <c r="V101" s="9">
        <v>2198.035648486674</v>
      </c>
      <c r="W101" s="9">
        <v>2248.2359069309955</v>
      </c>
      <c r="X101" s="9">
        <v>2387.026660236713</v>
      </c>
      <c r="Y101" s="9">
        <v>2367.15448876962</v>
      </c>
      <c r="Z101" s="9">
        <v>2367.15448876962</v>
      </c>
      <c r="AA101" s="9">
        <v>2401.799686120614</v>
      </c>
      <c r="AB101" s="9">
        <v>2282.2418490314208</v>
      </c>
      <c r="AC101" s="9">
        <v>2277.558001112984</v>
      </c>
    </row>
    <row r="102" spans="1:29" ht="15.75">
      <c r="A102" s="2" t="s">
        <v>117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4" spans="1:29" ht="16.5">
      <c r="A104" s="36" t="s">
        <v>31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1:29" ht="15.75">
      <c r="A105" s="37" t="s">
        <v>60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7" spans="1:29" ht="45" customHeight="1">
      <c r="A107" s="41" t="s">
        <v>5</v>
      </c>
      <c r="B107" s="41" t="s">
        <v>0</v>
      </c>
      <c r="C107" s="41" t="s">
        <v>32</v>
      </c>
      <c r="D107" s="41" t="s">
        <v>33</v>
      </c>
      <c r="E107" s="41"/>
      <c r="F107" s="41" t="s">
        <v>34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 t="s">
        <v>35</v>
      </c>
      <c r="S107" s="41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</row>
    <row r="108" spans="1:29" ht="15.75">
      <c r="A108" s="41"/>
      <c r="B108" s="41"/>
      <c r="C108" s="41"/>
      <c r="D108" s="43" t="s">
        <v>92</v>
      </c>
      <c r="E108" s="43" t="s">
        <v>93</v>
      </c>
      <c r="F108" s="43" t="s">
        <v>45</v>
      </c>
      <c r="G108" s="43" t="s">
        <v>46</v>
      </c>
      <c r="H108" s="43" t="s">
        <v>47</v>
      </c>
      <c r="I108" s="43" t="s">
        <v>48</v>
      </c>
      <c r="J108" s="43" t="s">
        <v>49</v>
      </c>
      <c r="K108" s="43" t="s">
        <v>50</v>
      </c>
      <c r="L108" s="43" t="s">
        <v>51</v>
      </c>
      <c r="M108" s="43" t="s">
        <v>52</v>
      </c>
      <c r="N108" s="43" t="s">
        <v>53</v>
      </c>
      <c r="O108" s="43" t="s">
        <v>55</v>
      </c>
      <c r="P108" s="43" t="s">
        <v>54</v>
      </c>
      <c r="Q108" s="43" t="s">
        <v>56</v>
      </c>
      <c r="R108" s="43" t="s">
        <v>45</v>
      </c>
      <c r="S108" s="43" t="s">
        <v>46</v>
      </c>
      <c r="T108" s="3" t="s">
        <v>47</v>
      </c>
      <c r="U108" s="3" t="s">
        <v>48</v>
      </c>
      <c r="V108" s="3" t="s">
        <v>49</v>
      </c>
      <c r="W108" s="3" t="s">
        <v>50</v>
      </c>
      <c r="X108" s="3" t="s">
        <v>51</v>
      </c>
      <c r="Y108" s="3" t="s">
        <v>52</v>
      </c>
      <c r="Z108" s="3" t="s">
        <v>53</v>
      </c>
      <c r="AA108" s="3" t="s">
        <v>55</v>
      </c>
      <c r="AB108" s="3" t="s">
        <v>54</v>
      </c>
      <c r="AC108" s="3" t="s">
        <v>56</v>
      </c>
    </row>
    <row r="109" spans="1:29" ht="30">
      <c r="A109" s="44" t="s">
        <v>36</v>
      </c>
      <c r="B109" s="45" t="s">
        <v>37</v>
      </c>
      <c r="C109" s="44" t="s">
        <v>38</v>
      </c>
      <c r="D109" s="46"/>
      <c r="E109" s="46"/>
      <c r="F109" s="9">
        <v>1772.6245238726767</v>
      </c>
      <c r="G109" s="9">
        <v>1776.5804940704722</v>
      </c>
      <c r="H109" s="9">
        <v>1723.8010752068005</v>
      </c>
      <c r="I109" s="9">
        <v>1768.3665330304973</v>
      </c>
      <c r="J109" s="9">
        <v>1773.4855193033366</v>
      </c>
      <c r="K109" s="9">
        <v>1776.5804940704722</v>
      </c>
      <c r="L109" s="9">
        <v>1772.6245238726767</v>
      </c>
      <c r="M109" s="9">
        <v>1776.5804940704722</v>
      </c>
      <c r="N109" s="9">
        <v>1723.8010752068005</v>
      </c>
      <c r="O109" s="9">
        <v>1768.3665330304973</v>
      </c>
      <c r="P109" s="9">
        <v>1773.4855193033366</v>
      </c>
      <c r="Q109" s="9">
        <v>1776.5804940704722</v>
      </c>
      <c r="R109" s="9">
        <v>4274.806046401289</v>
      </c>
      <c r="S109" s="9">
        <v>4476.157776430785</v>
      </c>
      <c r="T109" s="9">
        <v>4330.288137924092</v>
      </c>
      <c r="U109" s="9">
        <v>4957.115021458598</v>
      </c>
      <c r="V109" s="9">
        <v>2346.3693846819374</v>
      </c>
      <c r="W109" s="9">
        <v>2995.306092571286</v>
      </c>
      <c r="X109" s="9">
        <v>2379.563496753974</v>
      </c>
      <c r="Y109" s="9">
        <v>2379.563496753974</v>
      </c>
      <c r="Z109" s="9">
        <v>3778.231579313621</v>
      </c>
      <c r="AA109" s="9">
        <v>2531.1382411723785</v>
      </c>
      <c r="AB109" s="9">
        <v>2576.320872031</v>
      </c>
      <c r="AC109" s="9">
        <v>3073.4618512286224</v>
      </c>
    </row>
    <row r="110" spans="1:29" ht="30">
      <c r="A110" s="44"/>
      <c r="B110" s="45" t="s">
        <v>39</v>
      </c>
      <c r="C110" s="44" t="s">
        <v>38</v>
      </c>
      <c r="D110" s="9"/>
      <c r="E110" s="9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9">
        <v>3993.5748097208307</v>
      </c>
      <c r="S110" s="9">
        <v>4181.753996664285</v>
      </c>
      <c r="T110" s="9">
        <v>4045.427231704759</v>
      </c>
      <c r="U110" s="9">
        <v>4631.246749026727</v>
      </c>
      <c r="V110" s="9">
        <v>2191.297555777511</v>
      </c>
      <c r="W110" s="9">
        <v>2797.7804603469963</v>
      </c>
      <c r="X110" s="9">
        <v>2222.2446810784804</v>
      </c>
      <c r="Y110" s="9">
        <v>2222.2446810784804</v>
      </c>
      <c r="Z110" s="9">
        <v>3529.4111133772153</v>
      </c>
      <c r="AA110" s="9">
        <v>2363.903320721849</v>
      </c>
      <c r="AB110" s="9">
        <v>2406.130078533645</v>
      </c>
      <c r="AC110" s="9">
        <v>2870.747816101516</v>
      </c>
    </row>
    <row r="111" spans="1:29" ht="15.75">
      <c r="A111" s="2" t="s">
        <v>117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3" spans="1:29" ht="16.5">
      <c r="A113" s="36" t="s">
        <v>31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</row>
    <row r="114" spans="1:29" ht="15.75">
      <c r="A114" s="37" t="s">
        <v>87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6" spans="1:29" ht="45" customHeight="1">
      <c r="A116" s="41" t="s">
        <v>5</v>
      </c>
      <c r="B116" s="41" t="s">
        <v>0</v>
      </c>
      <c r="C116" s="41" t="s">
        <v>32</v>
      </c>
      <c r="D116" s="41" t="s">
        <v>33</v>
      </c>
      <c r="E116" s="41"/>
      <c r="F116" s="41" t="s">
        <v>34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 t="s">
        <v>35</v>
      </c>
      <c r="S116" s="41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</row>
    <row r="117" spans="1:29" ht="15.75">
      <c r="A117" s="41"/>
      <c r="B117" s="41"/>
      <c r="C117" s="41"/>
      <c r="D117" s="43" t="s">
        <v>92</v>
      </c>
      <c r="E117" s="43" t="s">
        <v>93</v>
      </c>
      <c r="F117" s="43" t="s">
        <v>45</v>
      </c>
      <c r="G117" s="43" t="s">
        <v>46</v>
      </c>
      <c r="H117" s="43" t="s">
        <v>47</v>
      </c>
      <c r="I117" s="43" t="s">
        <v>48</v>
      </c>
      <c r="J117" s="43" t="s">
        <v>49</v>
      </c>
      <c r="K117" s="43" t="s">
        <v>50</v>
      </c>
      <c r="L117" s="43" t="s">
        <v>51</v>
      </c>
      <c r="M117" s="43" t="s">
        <v>52</v>
      </c>
      <c r="N117" s="43" t="s">
        <v>53</v>
      </c>
      <c r="O117" s="43" t="s">
        <v>55</v>
      </c>
      <c r="P117" s="43" t="s">
        <v>54</v>
      </c>
      <c r="Q117" s="43" t="s">
        <v>56</v>
      </c>
      <c r="R117" s="43" t="s">
        <v>45</v>
      </c>
      <c r="S117" s="43" t="s">
        <v>46</v>
      </c>
      <c r="T117" s="3" t="s">
        <v>47</v>
      </c>
      <c r="U117" s="3" t="s">
        <v>48</v>
      </c>
      <c r="V117" s="3" t="s">
        <v>49</v>
      </c>
      <c r="W117" s="3" t="s">
        <v>50</v>
      </c>
      <c r="X117" s="3" t="s">
        <v>51</v>
      </c>
      <c r="Y117" s="3" t="s">
        <v>52</v>
      </c>
      <c r="Z117" s="3" t="s">
        <v>53</v>
      </c>
      <c r="AA117" s="3" t="s">
        <v>55</v>
      </c>
      <c r="AB117" s="3" t="s">
        <v>54</v>
      </c>
      <c r="AC117" s="3" t="s">
        <v>56</v>
      </c>
    </row>
    <row r="118" spans="1:29" ht="30">
      <c r="A118" s="44" t="s">
        <v>36</v>
      </c>
      <c r="B118" s="45" t="s">
        <v>37</v>
      </c>
      <c r="C118" s="44" t="s">
        <v>38</v>
      </c>
      <c r="D118" s="46"/>
      <c r="E118" s="46"/>
      <c r="F118" s="9">
        <v>1054.250739500616</v>
      </c>
      <c r="G118" s="9">
        <v>1054.250739500616</v>
      </c>
      <c r="H118" s="9">
        <v>1054.250739500616</v>
      </c>
      <c r="I118" s="9">
        <v>1054.250739500616</v>
      </c>
      <c r="J118" s="9">
        <v>1054.250739500616</v>
      </c>
      <c r="K118" s="9">
        <v>1054.250739500616</v>
      </c>
      <c r="L118" s="9">
        <v>1054.250739500616</v>
      </c>
      <c r="M118" s="9">
        <v>1054.250739500616</v>
      </c>
      <c r="N118" s="9">
        <v>1054.250739500616</v>
      </c>
      <c r="O118" s="9">
        <v>1054.250739500616</v>
      </c>
      <c r="P118" s="9">
        <v>1054.250739500616</v>
      </c>
      <c r="Q118" s="9">
        <v>1054.250739500616</v>
      </c>
      <c r="R118" s="9">
        <v>1138.0031106668332</v>
      </c>
      <c r="S118" s="9">
        <v>1141.5968618075087</v>
      </c>
      <c r="T118" s="9">
        <v>1139.4671881942556</v>
      </c>
      <c r="U118" s="9">
        <v>1121.863226269604</v>
      </c>
      <c r="V118" s="9">
        <v>1177.9682675516312</v>
      </c>
      <c r="W118" s="9">
        <v>1110.3853526025318</v>
      </c>
      <c r="X118" s="9">
        <v>1198.805139702886</v>
      </c>
      <c r="Y118" s="9">
        <v>1198.805139702886</v>
      </c>
      <c r="Z118" s="9">
        <v>1240.7559253721965</v>
      </c>
      <c r="AA118" s="9">
        <v>1241.039146642054</v>
      </c>
      <c r="AB118" s="9">
        <v>1238.7005137173899</v>
      </c>
      <c r="AC118" s="9">
        <v>1245.2627390968792</v>
      </c>
    </row>
    <row r="119" spans="1:29" ht="30">
      <c r="A119" s="44"/>
      <c r="B119" s="45" t="s">
        <v>39</v>
      </c>
      <c r="C119" s="44" t="s">
        <v>38</v>
      </c>
      <c r="D119" s="9"/>
      <c r="E119" s="9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9">
        <v>1061.9832809970403</v>
      </c>
      <c r="S119" s="9">
        <v>1065.3419269229053</v>
      </c>
      <c r="T119" s="9">
        <v>1063.3515777516407</v>
      </c>
      <c r="U119" s="9">
        <v>1046.8992768874803</v>
      </c>
      <c r="V119" s="9">
        <v>1099.3338949080664</v>
      </c>
      <c r="W119" s="9">
        <v>1036.1722921518988</v>
      </c>
      <c r="X119" s="9">
        <v>1118.7321978531643</v>
      </c>
      <c r="Y119" s="9">
        <v>1118.7321978531643</v>
      </c>
      <c r="Z119" s="9">
        <v>1157.9385396001835</v>
      </c>
      <c r="AA119" s="9">
        <v>1158.2032323757512</v>
      </c>
      <c r="AB119" s="9">
        <v>1156.0175941284017</v>
      </c>
      <c r="AC119" s="9">
        <v>1162.1505150438122</v>
      </c>
    </row>
    <row r="120" spans="1:29" ht="15.75">
      <c r="A120" s="2" t="s">
        <v>117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2" spans="1:29" ht="16.5">
      <c r="A122" s="36" t="s">
        <v>31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</row>
    <row r="123" spans="1:29" ht="15.75">
      <c r="A123" s="37" t="s">
        <v>61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5" spans="1:29" ht="45" customHeight="1">
      <c r="A125" s="41" t="s">
        <v>5</v>
      </c>
      <c r="B125" s="41" t="s">
        <v>0</v>
      </c>
      <c r="C125" s="41" t="s">
        <v>32</v>
      </c>
      <c r="D125" s="41" t="s">
        <v>33</v>
      </c>
      <c r="E125" s="41"/>
      <c r="F125" s="41" t="s">
        <v>34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 t="s">
        <v>35</v>
      </c>
      <c r="S125" s="41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</row>
    <row r="126" spans="1:29" ht="15.75">
      <c r="A126" s="41"/>
      <c r="B126" s="41"/>
      <c r="C126" s="41"/>
      <c r="D126" s="43" t="s">
        <v>92</v>
      </c>
      <c r="E126" s="43" t="s">
        <v>93</v>
      </c>
      <c r="F126" s="43" t="s">
        <v>45</v>
      </c>
      <c r="G126" s="43" t="s">
        <v>46</v>
      </c>
      <c r="H126" s="43" t="s">
        <v>47</v>
      </c>
      <c r="I126" s="43" t="s">
        <v>48</v>
      </c>
      <c r="J126" s="43" t="s">
        <v>49</v>
      </c>
      <c r="K126" s="43" t="s">
        <v>50</v>
      </c>
      <c r="L126" s="43" t="s">
        <v>51</v>
      </c>
      <c r="M126" s="43" t="s">
        <v>52</v>
      </c>
      <c r="N126" s="43" t="s">
        <v>53</v>
      </c>
      <c r="O126" s="43" t="s">
        <v>55</v>
      </c>
      <c r="P126" s="43" t="s">
        <v>54</v>
      </c>
      <c r="Q126" s="43" t="s">
        <v>56</v>
      </c>
      <c r="R126" s="43" t="s">
        <v>45</v>
      </c>
      <c r="S126" s="43" t="s">
        <v>46</v>
      </c>
      <c r="T126" s="3" t="s">
        <v>47</v>
      </c>
      <c r="U126" s="3" t="s">
        <v>48</v>
      </c>
      <c r="V126" s="3" t="s">
        <v>49</v>
      </c>
      <c r="W126" s="3" t="s">
        <v>50</v>
      </c>
      <c r="X126" s="3" t="s">
        <v>51</v>
      </c>
      <c r="Y126" s="3" t="s">
        <v>52</v>
      </c>
      <c r="Z126" s="3" t="s">
        <v>53</v>
      </c>
      <c r="AA126" s="3" t="s">
        <v>55</v>
      </c>
      <c r="AB126" s="3" t="s">
        <v>54</v>
      </c>
      <c r="AC126" s="3" t="s">
        <v>56</v>
      </c>
    </row>
    <row r="127" spans="1:29" ht="30">
      <c r="A127" s="44" t="s">
        <v>36</v>
      </c>
      <c r="B127" s="45" t="s">
        <v>37</v>
      </c>
      <c r="C127" s="44" t="s">
        <v>38</v>
      </c>
      <c r="D127" s="46"/>
      <c r="E127" s="46"/>
      <c r="F127" s="9">
        <v>1706.769725719267</v>
      </c>
      <c r="G127" s="9">
        <v>1706.769725719267</v>
      </c>
      <c r="H127" s="9">
        <v>1706.769725719267</v>
      </c>
      <c r="I127" s="9">
        <v>1706.769725719267</v>
      </c>
      <c r="J127" s="9">
        <v>1706.769725719267</v>
      </c>
      <c r="K127" s="9">
        <v>1706.769725719267</v>
      </c>
      <c r="L127" s="9">
        <v>1706.769725719267</v>
      </c>
      <c r="M127" s="9">
        <v>1706.769725719267</v>
      </c>
      <c r="N127" s="9">
        <v>1706.769725719267</v>
      </c>
      <c r="O127" s="9">
        <v>1706.769725719267</v>
      </c>
      <c r="P127" s="9">
        <v>1706.769725719267</v>
      </c>
      <c r="Q127" s="9">
        <v>1706.769725719267</v>
      </c>
      <c r="R127" s="9">
        <v>2111.10626643994</v>
      </c>
      <c r="S127" s="9">
        <v>2096.8429032602394</v>
      </c>
      <c r="T127" s="9">
        <v>2119.8503109507506</v>
      </c>
      <c r="U127" s="9">
        <v>2131.5948466169125</v>
      </c>
      <c r="V127" s="9">
        <v>2148.0024931661846</v>
      </c>
      <c r="W127" s="9">
        <v>2166.6412258902405</v>
      </c>
      <c r="X127" s="9">
        <v>2564.9915763559934</v>
      </c>
      <c r="Y127" s="9">
        <v>2472.800389800722</v>
      </c>
      <c r="Z127" s="9">
        <v>2447.2093962533695</v>
      </c>
      <c r="AA127" s="9">
        <v>2345.0940335576333</v>
      </c>
      <c r="AB127" s="9">
        <v>2338.841977471268</v>
      </c>
      <c r="AC127" s="9">
        <v>2318.7009684306045</v>
      </c>
    </row>
    <row r="128" spans="1:29" ht="30">
      <c r="A128" s="44"/>
      <c r="B128" s="45" t="s">
        <v>39</v>
      </c>
      <c r="C128" s="44" t="s">
        <v>38</v>
      </c>
      <c r="D128" s="9"/>
      <c r="E128" s="9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9">
        <v>1971.4254826541496</v>
      </c>
      <c r="S128" s="9">
        <v>1958.0952366918123</v>
      </c>
      <c r="T128" s="9">
        <v>1979.5974868698602</v>
      </c>
      <c r="U128" s="9">
        <v>1990.573688427021</v>
      </c>
      <c r="V128" s="9">
        <v>2005.9079375384902</v>
      </c>
      <c r="W128" s="9">
        <v>2023.3273139161126</v>
      </c>
      <c r="X128" s="9">
        <v>2395.541951734573</v>
      </c>
      <c r="Y128" s="9">
        <v>2309.38196429974</v>
      </c>
      <c r="Z128" s="9">
        <v>2285.465147900345</v>
      </c>
      <c r="AA128" s="9">
        <v>2190.0302294931153</v>
      </c>
      <c r="AB128" s="9">
        <v>2184.1871864217455</v>
      </c>
      <c r="AC128" s="9">
        <v>2165.363813486546</v>
      </c>
    </row>
    <row r="129" spans="1:29" ht="15.75">
      <c r="A129" s="2" t="s">
        <v>117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1" spans="1:29" ht="16.5">
      <c r="A131" s="36" t="s">
        <v>31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</row>
    <row r="132" spans="1:29" ht="15.75">
      <c r="A132" s="37" t="s">
        <v>62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4" spans="1:29" ht="45" customHeight="1">
      <c r="A134" s="41" t="s">
        <v>5</v>
      </c>
      <c r="B134" s="41" t="s">
        <v>0</v>
      </c>
      <c r="C134" s="41" t="s">
        <v>32</v>
      </c>
      <c r="D134" s="41" t="s">
        <v>33</v>
      </c>
      <c r="E134" s="41"/>
      <c r="F134" s="41" t="s">
        <v>34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 t="s">
        <v>35</v>
      </c>
      <c r="S134" s="41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</row>
    <row r="135" spans="1:29" ht="15.75">
      <c r="A135" s="41"/>
      <c r="B135" s="41"/>
      <c r="C135" s="41"/>
      <c r="D135" s="43" t="s">
        <v>92</v>
      </c>
      <c r="E135" s="43" t="s">
        <v>93</v>
      </c>
      <c r="F135" s="43" t="s">
        <v>45</v>
      </c>
      <c r="G135" s="43" t="s">
        <v>46</v>
      </c>
      <c r="H135" s="43" t="s">
        <v>47</v>
      </c>
      <c r="I135" s="43" t="s">
        <v>48</v>
      </c>
      <c r="J135" s="43" t="s">
        <v>49</v>
      </c>
      <c r="K135" s="43" t="s">
        <v>50</v>
      </c>
      <c r="L135" s="43" t="s">
        <v>51</v>
      </c>
      <c r="M135" s="43" t="s">
        <v>52</v>
      </c>
      <c r="N135" s="43" t="s">
        <v>53</v>
      </c>
      <c r="O135" s="43" t="s">
        <v>55</v>
      </c>
      <c r="P135" s="43" t="s">
        <v>54</v>
      </c>
      <c r="Q135" s="43" t="s">
        <v>56</v>
      </c>
      <c r="R135" s="43" t="s">
        <v>45</v>
      </c>
      <c r="S135" s="43" t="s">
        <v>46</v>
      </c>
      <c r="T135" s="3" t="s">
        <v>47</v>
      </c>
      <c r="U135" s="3" t="s">
        <v>48</v>
      </c>
      <c r="V135" s="3" t="s">
        <v>49</v>
      </c>
      <c r="W135" s="3" t="s">
        <v>50</v>
      </c>
      <c r="X135" s="3" t="s">
        <v>51</v>
      </c>
      <c r="Y135" s="3" t="s">
        <v>52</v>
      </c>
      <c r="Z135" s="3" t="s">
        <v>53</v>
      </c>
      <c r="AA135" s="3" t="s">
        <v>55</v>
      </c>
      <c r="AB135" s="3" t="s">
        <v>54</v>
      </c>
      <c r="AC135" s="3" t="s">
        <v>56</v>
      </c>
    </row>
    <row r="136" spans="1:29" ht="30">
      <c r="A136" s="44" t="s">
        <v>36</v>
      </c>
      <c r="B136" s="45" t="s">
        <v>37</v>
      </c>
      <c r="C136" s="44" t="s">
        <v>38</v>
      </c>
      <c r="D136" s="46"/>
      <c r="E136" s="46"/>
      <c r="F136" s="9">
        <v>878.0780002248208</v>
      </c>
      <c r="G136" s="9">
        <v>878.0780002248208</v>
      </c>
      <c r="H136" s="9">
        <v>878.0780002248208</v>
      </c>
      <c r="I136" s="9">
        <v>878.0780002248208</v>
      </c>
      <c r="J136" s="9">
        <v>878.0780002248208</v>
      </c>
      <c r="K136" s="9">
        <v>878.0780002248208</v>
      </c>
      <c r="L136" s="9">
        <v>878.0780002248208</v>
      </c>
      <c r="M136" s="9">
        <v>878.0780002248208</v>
      </c>
      <c r="N136" s="9">
        <v>878.0780002248208</v>
      </c>
      <c r="O136" s="9">
        <v>878.0780002248208</v>
      </c>
      <c r="P136" s="9">
        <v>878.0780002248208</v>
      </c>
      <c r="Q136" s="9">
        <v>878.0780002248208</v>
      </c>
      <c r="R136" s="9">
        <v>1119.8173149015277</v>
      </c>
      <c r="S136" s="9">
        <v>1116.986880503975</v>
      </c>
      <c r="T136" s="9">
        <v>1124.4580072671909</v>
      </c>
      <c r="U136" s="9">
        <v>1140.960658547738</v>
      </c>
      <c r="V136" s="9">
        <v>1158.347187488085</v>
      </c>
      <c r="W136" s="9">
        <v>1195.5086773828525</v>
      </c>
      <c r="X136" s="9">
        <v>1230.8006264664962</v>
      </c>
      <c r="Y136" s="9">
        <v>1304.9119506109794</v>
      </c>
      <c r="Z136" s="9">
        <v>1260.1015127999185</v>
      </c>
      <c r="AA136" s="9">
        <v>1217.9851108980547</v>
      </c>
      <c r="AB136" s="9">
        <v>1213.480021555347</v>
      </c>
      <c r="AC136" s="9">
        <v>1202.1448173105919</v>
      </c>
    </row>
    <row r="137" spans="1:29" ht="30">
      <c r="A137" s="44"/>
      <c r="B137" s="45" t="s">
        <v>39</v>
      </c>
      <c r="C137" s="44" t="s">
        <v>38</v>
      </c>
      <c r="D137" s="9"/>
      <c r="E137" s="9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9">
        <v>1044.9872101883434</v>
      </c>
      <c r="S137" s="9">
        <v>1042.3419443962382</v>
      </c>
      <c r="T137" s="9">
        <v>1049.3243058571877</v>
      </c>
      <c r="U137" s="9">
        <v>1064.747344437138</v>
      </c>
      <c r="V137" s="9">
        <v>1080.9964369047523</v>
      </c>
      <c r="W137" s="9">
        <v>1115.7268012923855</v>
      </c>
      <c r="X137" s="9">
        <v>1148.6345219313048</v>
      </c>
      <c r="Y137" s="9">
        <v>1217.897441692504</v>
      </c>
      <c r="Z137" s="9">
        <v>1176.018527850391</v>
      </c>
      <c r="AA137" s="9">
        <v>1136.657404577621</v>
      </c>
      <c r="AB137" s="9">
        <v>1132.4470407059318</v>
      </c>
      <c r="AC137" s="9">
        <v>1121.8533918790577</v>
      </c>
    </row>
    <row r="138" spans="1:29" ht="15.75">
      <c r="A138" s="2" t="s">
        <v>117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ht="16.5">
      <c r="A139" s="36" t="s">
        <v>31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</row>
    <row r="140" spans="1:29" ht="15.75">
      <c r="A140" s="37" t="s">
        <v>88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2" spans="1:29" ht="45" customHeight="1">
      <c r="A142" s="41" t="s">
        <v>5</v>
      </c>
      <c r="B142" s="41" t="s">
        <v>0</v>
      </c>
      <c r="C142" s="41" t="s">
        <v>32</v>
      </c>
      <c r="D142" s="41" t="s">
        <v>33</v>
      </c>
      <c r="E142" s="41"/>
      <c r="F142" s="41" t="s">
        <v>34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 t="s">
        <v>35</v>
      </c>
      <c r="S142" s="41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</row>
    <row r="143" spans="1:29" ht="15.75">
      <c r="A143" s="41"/>
      <c r="B143" s="41"/>
      <c r="C143" s="41"/>
      <c r="D143" s="43" t="s">
        <v>92</v>
      </c>
      <c r="E143" s="43" t="s">
        <v>93</v>
      </c>
      <c r="F143" s="43" t="s">
        <v>45</v>
      </c>
      <c r="G143" s="43" t="s">
        <v>46</v>
      </c>
      <c r="H143" s="43" t="s">
        <v>47</v>
      </c>
      <c r="I143" s="43" t="s">
        <v>48</v>
      </c>
      <c r="J143" s="43" t="s">
        <v>49</v>
      </c>
      <c r="K143" s="43" t="s">
        <v>50</v>
      </c>
      <c r="L143" s="43" t="s">
        <v>51</v>
      </c>
      <c r="M143" s="43" t="s">
        <v>52</v>
      </c>
      <c r="N143" s="43" t="s">
        <v>53</v>
      </c>
      <c r="O143" s="43" t="s">
        <v>55</v>
      </c>
      <c r="P143" s="43" t="s">
        <v>54</v>
      </c>
      <c r="Q143" s="43" t="s">
        <v>56</v>
      </c>
      <c r="R143" s="43" t="s">
        <v>45</v>
      </c>
      <c r="S143" s="43" t="s">
        <v>46</v>
      </c>
      <c r="T143" s="3" t="s">
        <v>47</v>
      </c>
      <c r="U143" s="3" t="s">
        <v>48</v>
      </c>
      <c r="V143" s="3" t="s">
        <v>49</v>
      </c>
      <c r="W143" s="3" t="s">
        <v>50</v>
      </c>
      <c r="X143" s="3" t="s">
        <v>51</v>
      </c>
      <c r="Y143" s="3" t="s">
        <v>52</v>
      </c>
      <c r="Z143" s="3" t="s">
        <v>53</v>
      </c>
      <c r="AA143" s="3" t="s">
        <v>55</v>
      </c>
      <c r="AB143" s="3" t="s">
        <v>54</v>
      </c>
      <c r="AC143" s="3" t="s">
        <v>56</v>
      </c>
    </row>
    <row r="144" spans="1:29" ht="30">
      <c r="A144" s="44" t="s">
        <v>36</v>
      </c>
      <c r="B144" s="45" t="s">
        <v>37</v>
      </c>
      <c r="C144" s="44" t="s">
        <v>38</v>
      </c>
      <c r="D144" s="46"/>
      <c r="E144" s="46"/>
      <c r="F144" s="9">
        <v>1217.9345561629027</v>
      </c>
      <c r="G144" s="9">
        <v>1217.9345561629027</v>
      </c>
      <c r="H144" s="9">
        <v>1217.9345561629027</v>
      </c>
      <c r="I144" s="9">
        <v>1217.9345561629027</v>
      </c>
      <c r="J144" s="9">
        <v>1217.9345561629027</v>
      </c>
      <c r="K144" s="9">
        <v>1217.9345561629027</v>
      </c>
      <c r="L144" s="9">
        <v>1217.9345561629027</v>
      </c>
      <c r="M144" s="9">
        <v>1217.9345561629027</v>
      </c>
      <c r="N144" s="9">
        <v>1217.9345561629027</v>
      </c>
      <c r="O144" s="9">
        <v>1217.9345561629027</v>
      </c>
      <c r="P144" s="9">
        <v>1217.9345561629027</v>
      </c>
      <c r="Q144" s="9">
        <v>1217.9345561629027</v>
      </c>
      <c r="R144" s="9">
        <v>3100.417783181411</v>
      </c>
      <c r="S144" s="9">
        <v>1801.2006432685248</v>
      </c>
      <c r="T144" s="9">
        <v>1801.2006437785287</v>
      </c>
      <c r="U144" s="9">
        <v>1801.2006419691866</v>
      </c>
      <c r="V144" s="9">
        <v>2791.167085652621</v>
      </c>
      <c r="W144" s="9">
        <v>2745.312034350624</v>
      </c>
      <c r="X144" s="9">
        <v>1943.3287073367092</v>
      </c>
      <c r="Y144" s="9">
        <v>1943.3287073367092</v>
      </c>
      <c r="Z144" s="9">
        <v>1943.3287073367092</v>
      </c>
      <c r="AA144" s="9">
        <v>1943.3287073367092</v>
      </c>
      <c r="AB144" s="9">
        <v>3049.1276132828175</v>
      </c>
      <c r="AC144" s="9">
        <v>5635.900401331953</v>
      </c>
    </row>
    <row r="145" spans="1:29" ht="30">
      <c r="A145" s="44"/>
      <c r="B145" s="45" t="s">
        <v>39</v>
      </c>
      <c r="C145" s="44" t="s">
        <v>38</v>
      </c>
      <c r="D145" s="9"/>
      <c r="E145" s="9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9">
        <v>2896.015685216272</v>
      </c>
      <c r="S145" s="9">
        <v>1681.7940591294623</v>
      </c>
      <c r="T145" s="9">
        <v>1681.7940596061014</v>
      </c>
      <c r="U145" s="9">
        <v>1681.7940579151275</v>
      </c>
      <c r="V145" s="9">
        <v>2606.9963417314216</v>
      </c>
      <c r="W145" s="9">
        <v>2564.1411535987136</v>
      </c>
      <c r="X145" s="9">
        <v>1814.5486162025318</v>
      </c>
      <c r="Y145" s="9">
        <v>1814.5486162025318</v>
      </c>
      <c r="Z145" s="9">
        <v>1814.5486162025318</v>
      </c>
      <c r="AA145" s="9">
        <v>1814.5486162025318</v>
      </c>
      <c r="AB145" s="9">
        <v>2848.005537647493</v>
      </c>
      <c r="AC145" s="9">
        <v>5265.550199375657</v>
      </c>
    </row>
    <row r="146" spans="1:29" ht="15.75">
      <c r="A146" s="2" t="s">
        <v>117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8" spans="1:29" ht="16.5">
      <c r="A148" s="36" t="s">
        <v>31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</row>
    <row r="149" spans="1:29" ht="15.75">
      <c r="A149" s="37" t="s">
        <v>89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1" spans="1:29" ht="45.75" customHeight="1">
      <c r="A151" s="41" t="s">
        <v>5</v>
      </c>
      <c r="B151" s="41" t="s">
        <v>0</v>
      </c>
      <c r="C151" s="41" t="s">
        <v>32</v>
      </c>
      <c r="D151" s="41" t="s">
        <v>33</v>
      </c>
      <c r="E151" s="41"/>
      <c r="F151" s="41" t="s">
        <v>34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 t="s">
        <v>35</v>
      </c>
      <c r="S151" s="41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ht="15.75">
      <c r="A152" s="41"/>
      <c r="B152" s="41"/>
      <c r="C152" s="41"/>
      <c r="D152" s="43" t="s">
        <v>92</v>
      </c>
      <c r="E152" s="43" t="s">
        <v>93</v>
      </c>
      <c r="F152" s="43" t="s">
        <v>45</v>
      </c>
      <c r="G152" s="43" t="s">
        <v>46</v>
      </c>
      <c r="H152" s="43" t="s">
        <v>47</v>
      </c>
      <c r="I152" s="43" t="s">
        <v>48</v>
      </c>
      <c r="J152" s="43" t="s">
        <v>49</v>
      </c>
      <c r="K152" s="43" t="s">
        <v>50</v>
      </c>
      <c r="L152" s="43" t="s">
        <v>51</v>
      </c>
      <c r="M152" s="43" t="s">
        <v>52</v>
      </c>
      <c r="N152" s="43" t="s">
        <v>53</v>
      </c>
      <c r="O152" s="43" t="s">
        <v>55</v>
      </c>
      <c r="P152" s="43" t="s">
        <v>54</v>
      </c>
      <c r="Q152" s="43" t="s">
        <v>56</v>
      </c>
      <c r="R152" s="43" t="s">
        <v>45</v>
      </c>
      <c r="S152" s="43" t="s">
        <v>46</v>
      </c>
      <c r="T152" s="3" t="s">
        <v>47</v>
      </c>
      <c r="U152" s="3" t="s">
        <v>48</v>
      </c>
      <c r="V152" s="3" t="s">
        <v>49</v>
      </c>
      <c r="W152" s="3" t="s">
        <v>50</v>
      </c>
      <c r="X152" s="3" t="s">
        <v>51</v>
      </c>
      <c r="Y152" s="3" t="s">
        <v>52</v>
      </c>
      <c r="Z152" s="3" t="s">
        <v>53</v>
      </c>
      <c r="AA152" s="3" t="s">
        <v>55</v>
      </c>
      <c r="AB152" s="3" t="s">
        <v>54</v>
      </c>
      <c r="AC152" s="3" t="s">
        <v>56</v>
      </c>
    </row>
    <row r="153" spans="1:29" ht="30">
      <c r="A153" s="44" t="s">
        <v>36</v>
      </c>
      <c r="B153" s="45" t="s">
        <v>37</v>
      </c>
      <c r="C153" s="44" t="s">
        <v>38</v>
      </c>
      <c r="D153" s="46"/>
      <c r="E153" s="46"/>
      <c r="F153" s="9">
        <v>978.2648662250691</v>
      </c>
      <c r="G153" s="9">
        <v>978.2648662250691</v>
      </c>
      <c r="H153" s="9">
        <v>978.2648662250691</v>
      </c>
      <c r="I153" s="9">
        <v>978.2648662250691</v>
      </c>
      <c r="J153" s="9">
        <v>978.2648662250691</v>
      </c>
      <c r="K153" s="9">
        <v>978.2648662250691</v>
      </c>
      <c r="L153" s="9">
        <v>978.2648662250691</v>
      </c>
      <c r="M153" s="9">
        <v>978.2648662250691</v>
      </c>
      <c r="N153" s="9">
        <v>978.2648662250691</v>
      </c>
      <c r="O153" s="9">
        <v>978.2648662250691</v>
      </c>
      <c r="P153" s="9">
        <v>978.2648662250691</v>
      </c>
      <c r="Q153" s="9">
        <v>978.2648662250691</v>
      </c>
      <c r="R153" s="9">
        <v>1228.4087898974576</v>
      </c>
      <c r="S153" s="9">
        <v>1269.9786461909273</v>
      </c>
      <c r="T153" s="9">
        <v>1256.590767004041</v>
      </c>
      <c r="U153" s="9">
        <v>1263.2548361228053</v>
      </c>
      <c r="V153" s="9">
        <v>1210.080844736511</v>
      </c>
      <c r="W153" s="9">
        <v>1198.7546724079036</v>
      </c>
      <c r="X153" s="9">
        <v>1359.200070053439</v>
      </c>
      <c r="Y153" s="9">
        <v>1330.404964630993</v>
      </c>
      <c r="Z153" s="9">
        <v>1395.5134300004015</v>
      </c>
      <c r="AA153" s="9">
        <v>1312.334893580881</v>
      </c>
      <c r="AB153" s="9">
        <v>1319.909104852674</v>
      </c>
      <c r="AC153" s="9">
        <v>1326.1116779780248</v>
      </c>
    </row>
    <row r="154" spans="1:29" ht="30">
      <c r="A154" s="44"/>
      <c r="B154" s="45" t="s">
        <v>39</v>
      </c>
      <c r="C154" s="44" t="s">
        <v>38</v>
      </c>
      <c r="D154" s="9"/>
      <c r="E154" s="9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9">
        <v>1146.4745699976238</v>
      </c>
      <c r="S154" s="9">
        <v>1185.324902982175</v>
      </c>
      <c r="T154" s="9">
        <v>1172.8128663589168</v>
      </c>
      <c r="U154" s="9">
        <v>1179.0409683390703</v>
      </c>
      <c r="V154" s="9">
        <v>1129.3456492864586</v>
      </c>
      <c r="W154" s="9">
        <v>1118.7604415027135</v>
      </c>
      <c r="X154" s="9">
        <v>1268.6340019191018</v>
      </c>
      <c r="Y154" s="9">
        <v>1241.7226884401803</v>
      </c>
      <c r="Z154" s="9">
        <v>1302.5717214957021</v>
      </c>
      <c r="AA154" s="9">
        <v>1224.8347715709167</v>
      </c>
      <c r="AB154" s="9">
        <v>1231.9134736940878</v>
      </c>
      <c r="AC154" s="9">
        <v>1237.7102710074996</v>
      </c>
    </row>
    <row r="155" spans="1:29" ht="15.75">
      <c r="A155" s="2" t="s">
        <v>117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8:29" ht="15.75">
      <c r="R156" s="2"/>
      <c r="S156" s="2"/>
      <c r="T156" s="2"/>
      <c r="U156" s="2"/>
      <c r="V156" s="2"/>
      <c r="W156" s="19"/>
      <c r="X156" s="2"/>
      <c r="Y156" s="2"/>
      <c r="Z156" s="2"/>
      <c r="AA156" s="2"/>
      <c r="AB156" s="2"/>
      <c r="AC156" s="2"/>
    </row>
    <row r="157" spans="1:29" ht="16.5">
      <c r="A157" s="36" t="s">
        <v>31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</row>
    <row r="158" spans="1:29" ht="15.75">
      <c r="A158" s="37" t="s">
        <v>77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60" spans="1:29" ht="45" customHeight="1">
      <c r="A160" s="41" t="s">
        <v>5</v>
      </c>
      <c r="B160" s="41" t="s">
        <v>0</v>
      </c>
      <c r="C160" s="41" t="s">
        <v>32</v>
      </c>
      <c r="D160" s="41" t="s">
        <v>33</v>
      </c>
      <c r="E160" s="41"/>
      <c r="F160" s="41" t="s">
        <v>34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 t="s">
        <v>35</v>
      </c>
      <c r="S160" s="41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</row>
    <row r="161" spans="1:29" ht="15.75">
      <c r="A161" s="41"/>
      <c r="B161" s="41"/>
      <c r="C161" s="41"/>
      <c r="D161" s="43" t="s">
        <v>92</v>
      </c>
      <c r="E161" s="43" t="s">
        <v>93</v>
      </c>
      <c r="F161" s="43" t="s">
        <v>45</v>
      </c>
      <c r="G161" s="43" t="s">
        <v>46</v>
      </c>
      <c r="H161" s="43" t="s">
        <v>47</v>
      </c>
      <c r="I161" s="43" t="s">
        <v>48</v>
      </c>
      <c r="J161" s="43" t="s">
        <v>49</v>
      </c>
      <c r="K161" s="43" t="s">
        <v>50</v>
      </c>
      <c r="L161" s="43" t="s">
        <v>51</v>
      </c>
      <c r="M161" s="43" t="s">
        <v>52</v>
      </c>
      <c r="N161" s="43" t="s">
        <v>53</v>
      </c>
      <c r="O161" s="43" t="s">
        <v>55</v>
      </c>
      <c r="P161" s="43" t="s">
        <v>54</v>
      </c>
      <c r="Q161" s="43" t="s">
        <v>56</v>
      </c>
      <c r="R161" s="43" t="s">
        <v>45</v>
      </c>
      <c r="S161" s="43" t="s">
        <v>46</v>
      </c>
      <c r="T161" s="3" t="s">
        <v>47</v>
      </c>
      <c r="U161" s="3" t="s">
        <v>48</v>
      </c>
      <c r="V161" s="3" t="s">
        <v>49</v>
      </c>
      <c r="W161" s="3" t="s">
        <v>50</v>
      </c>
      <c r="X161" s="3" t="s">
        <v>51</v>
      </c>
      <c r="Y161" s="3" t="s">
        <v>52</v>
      </c>
      <c r="Z161" s="3" t="s">
        <v>53</v>
      </c>
      <c r="AA161" s="3" t="s">
        <v>55</v>
      </c>
      <c r="AB161" s="3" t="s">
        <v>54</v>
      </c>
      <c r="AC161" s="3" t="s">
        <v>56</v>
      </c>
    </row>
    <row r="162" spans="1:29" ht="30">
      <c r="A162" s="44" t="s">
        <v>36</v>
      </c>
      <c r="B162" s="45" t="s">
        <v>37</v>
      </c>
      <c r="C162" s="44" t="s">
        <v>38</v>
      </c>
      <c r="D162" s="46"/>
      <c r="E162" s="46"/>
      <c r="F162" s="9">
        <v>2092.6295182247704</v>
      </c>
      <c r="G162" s="9">
        <v>2092.6295182247704</v>
      </c>
      <c r="H162" s="9">
        <v>2092.6295182247704</v>
      </c>
      <c r="I162" s="9">
        <v>2092.6295182247704</v>
      </c>
      <c r="J162" s="9">
        <v>2092.6295182247704</v>
      </c>
      <c r="K162" s="9">
        <v>2092.6295182247704</v>
      </c>
      <c r="L162" s="9">
        <v>2092.6295182247704</v>
      </c>
      <c r="M162" s="9">
        <v>2092.6295182247704</v>
      </c>
      <c r="N162" s="9">
        <v>2092.6295182247704</v>
      </c>
      <c r="O162" s="9">
        <v>2092.6295182247704</v>
      </c>
      <c r="P162" s="9">
        <v>2092.6295182247704</v>
      </c>
      <c r="Q162" s="9">
        <v>2092.6295182247704</v>
      </c>
      <c r="R162" s="9">
        <v>2370.892883218249</v>
      </c>
      <c r="S162" s="9">
        <v>2334.622710856954</v>
      </c>
      <c r="T162" s="9">
        <v>2317.0777808870002</v>
      </c>
      <c r="U162" s="9">
        <v>2360.166369075872</v>
      </c>
      <c r="V162" s="9">
        <v>2310.2968223585776</v>
      </c>
      <c r="W162" s="9">
        <v>2454.5081927180595</v>
      </c>
      <c r="X162" s="9">
        <v>2666.4350996595977</v>
      </c>
      <c r="Y162" s="9">
        <v>2481.5091668417213</v>
      </c>
      <c r="Z162" s="9">
        <v>2578.7474039059753</v>
      </c>
      <c r="AA162" s="9">
        <v>2501.069332751983</v>
      </c>
      <c r="AB162" s="9">
        <v>2560.7542645716235</v>
      </c>
      <c r="AC162" s="9">
        <v>2497.501516295901</v>
      </c>
    </row>
    <row r="163" spans="1:29" ht="30">
      <c r="A163" s="44"/>
      <c r="B163" s="45" t="s">
        <v>39</v>
      </c>
      <c r="C163" s="44" t="s">
        <v>38</v>
      </c>
      <c r="D163" s="9"/>
      <c r="E163" s="9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9">
        <v>2214.216713288083</v>
      </c>
      <c r="S163" s="9">
        <v>2180.3193559410784</v>
      </c>
      <c r="T163" s="9">
        <v>2163.9222251280376</v>
      </c>
      <c r="U163" s="9">
        <v>2204.191933715768</v>
      </c>
      <c r="V163" s="9">
        <v>2157.584880708951</v>
      </c>
      <c r="W163" s="9">
        <v>2292.3618623533266</v>
      </c>
      <c r="X163" s="9">
        <v>2490.348982859437</v>
      </c>
      <c r="Y163" s="9">
        <v>2317.5210082632907</v>
      </c>
      <c r="Z163" s="9">
        <v>2408.397865332687</v>
      </c>
      <c r="AA163" s="9">
        <v>2335.8015371513857</v>
      </c>
      <c r="AB163" s="9">
        <v>2391.5818472631995</v>
      </c>
      <c r="AC163" s="9">
        <v>2332.4671292485054</v>
      </c>
    </row>
    <row r="164" spans="1:29" ht="15.75">
      <c r="A164" s="2" t="s">
        <v>117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6" spans="1:29" ht="16.5">
      <c r="A166" s="36" t="s">
        <v>31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</row>
    <row r="167" spans="1:29" ht="15.75">
      <c r="A167" s="37" t="s">
        <v>78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9" spans="1:29" ht="45" customHeight="1">
      <c r="A169" s="41" t="s">
        <v>5</v>
      </c>
      <c r="B169" s="41" t="s">
        <v>0</v>
      </c>
      <c r="C169" s="41" t="s">
        <v>32</v>
      </c>
      <c r="D169" s="41" t="s">
        <v>33</v>
      </c>
      <c r="E169" s="41"/>
      <c r="F169" s="41" t="s">
        <v>34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 t="s">
        <v>35</v>
      </c>
      <c r="S169" s="41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</row>
    <row r="170" spans="1:29" ht="15.75">
      <c r="A170" s="41"/>
      <c r="B170" s="41"/>
      <c r="C170" s="41"/>
      <c r="D170" s="43" t="s">
        <v>92</v>
      </c>
      <c r="E170" s="43" t="s">
        <v>93</v>
      </c>
      <c r="F170" s="43" t="s">
        <v>45</v>
      </c>
      <c r="G170" s="43" t="s">
        <v>46</v>
      </c>
      <c r="H170" s="43" t="s">
        <v>47</v>
      </c>
      <c r="I170" s="43" t="s">
        <v>48</v>
      </c>
      <c r="J170" s="43" t="s">
        <v>49</v>
      </c>
      <c r="K170" s="43" t="s">
        <v>50</v>
      </c>
      <c r="L170" s="43" t="s">
        <v>51</v>
      </c>
      <c r="M170" s="43" t="s">
        <v>52</v>
      </c>
      <c r="N170" s="43" t="s">
        <v>53</v>
      </c>
      <c r="O170" s="43" t="s">
        <v>55</v>
      </c>
      <c r="P170" s="43" t="s">
        <v>54</v>
      </c>
      <c r="Q170" s="43" t="s">
        <v>56</v>
      </c>
      <c r="R170" s="43" t="s">
        <v>45</v>
      </c>
      <c r="S170" s="43" t="s">
        <v>46</v>
      </c>
      <c r="T170" s="3" t="s">
        <v>47</v>
      </c>
      <c r="U170" s="3" t="s">
        <v>48</v>
      </c>
      <c r="V170" s="3" t="s">
        <v>49</v>
      </c>
      <c r="W170" s="3" t="s">
        <v>50</v>
      </c>
      <c r="X170" s="3" t="s">
        <v>51</v>
      </c>
      <c r="Y170" s="3" t="s">
        <v>52</v>
      </c>
      <c r="Z170" s="3" t="s">
        <v>53</v>
      </c>
      <c r="AA170" s="3" t="s">
        <v>55</v>
      </c>
      <c r="AB170" s="3" t="s">
        <v>54</v>
      </c>
      <c r="AC170" s="3" t="s">
        <v>56</v>
      </c>
    </row>
    <row r="171" spans="1:29" ht="30">
      <c r="A171" s="44" t="s">
        <v>36</v>
      </c>
      <c r="B171" s="45" t="s">
        <v>37</v>
      </c>
      <c r="C171" s="44" t="s">
        <v>38</v>
      </c>
      <c r="D171" s="46"/>
      <c r="E171" s="46"/>
      <c r="F171" s="9">
        <v>2060.311991873871</v>
      </c>
      <c r="G171" s="9">
        <v>2060.311991873871</v>
      </c>
      <c r="H171" s="9">
        <v>2060.311991873871</v>
      </c>
      <c r="I171" s="9">
        <v>2060.311991873871</v>
      </c>
      <c r="J171" s="9">
        <v>2060.311991873871</v>
      </c>
      <c r="K171" s="9">
        <v>2060.311991873871</v>
      </c>
      <c r="L171" s="9">
        <v>2060.311991873871</v>
      </c>
      <c r="M171" s="9">
        <v>2060.311991873871</v>
      </c>
      <c r="N171" s="9">
        <v>2060.311991873871</v>
      </c>
      <c r="O171" s="9">
        <v>2060.311991873871</v>
      </c>
      <c r="P171" s="9">
        <v>2060.311991873871</v>
      </c>
      <c r="Q171" s="9">
        <v>2060.311991873871</v>
      </c>
      <c r="R171" s="9">
        <v>2353.131899226951</v>
      </c>
      <c r="S171" s="9">
        <v>2334.183286730528</v>
      </c>
      <c r="T171" s="9">
        <v>2294.9273216882916</v>
      </c>
      <c r="U171" s="9">
        <v>2337.109205644021</v>
      </c>
      <c r="V171" s="9">
        <v>2363.7229795268668</v>
      </c>
      <c r="W171" s="9">
        <v>2455.5041261461092</v>
      </c>
      <c r="X171" s="9">
        <v>2574.4938124474165</v>
      </c>
      <c r="Y171" s="9">
        <v>2589.020653216679</v>
      </c>
      <c r="Z171" s="9">
        <v>2510.9181015494296</v>
      </c>
      <c r="AA171" s="9">
        <v>2511.5617446453152</v>
      </c>
      <c r="AB171" s="9">
        <v>2505.6116917523627</v>
      </c>
      <c r="AC171" s="9">
        <v>2466.8553010567575</v>
      </c>
    </row>
    <row r="172" spans="1:29" ht="30">
      <c r="A172" s="44"/>
      <c r="B172" s="45" t="s">
        <v>39</v>
      </c>
      <c r="C172" s="44" t="s">
        <v>38</v>
      </c>
      <c r="D172" s="9"/>
      <c r="E172" s="9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9">
        <v>2197.6176628289263</v>
      </c>
      <c r="S172" s="9">
        <v>2179.9086791874092</v>
      </c>
      <c r="T172" s="9">
        <v>2143.2208613909265</v>
      </c>
      <c r="U172" s="9">
        <v>2182.6431828448794</v>
      </c>
      <c r="V172" s="9">
        <v>2207.5158687166977</v>
      </c>
      <c r="W172" s="9">
        <v>2293.292641258046</v>
      </c>
      <c r="X172" s="9">
        <v>2404.4225462125387</v>
      </c>
      <c r="Y172" s="9">
        <v>2417.999032912784</v>
      </c>
      <c r="Z172" s="9">
        <v>2345.0059939714292</v>
      </c>
      <c r="AA172" s="9">
        <v>2345.6075295750607</v>
      </c>
      <c r="AB172" s="9">
        <v>2340.0467324788433</v>
      </c>
      <c r="AC172" s="9">
        <v>2303.8258065951004</v>
      </c>
    </row>
    <row r="173" spans="1:29" ht="15.75">
      <c r="A173" s="2" t="s">
        <v>117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</sheetData>
  <sheetProtection/>
  <mergeCells count="153">
    <mergeCell ref="A68:AC68"/>
    <mergeCell ref="A69:AC69"/>
    <mergeCell ref="A71:A72"/>
    <mergeCell ref="B71:B72"/>
    <mergeCell ref="C71:C72"/>
    <mergeCell ref="D71:E71"/>
    <mergeCell ref="F71:Q71"/>
    <mergeCell ref="R71:AC71"/>
    <mergeCell ref="A148:AC148"/>
    <mergeCell ref="A149:AC149"/>
    <mergeCell ref="A151:A152"/>
    <mergeCell ref="B151:B152"/>
    <mergeCell ref="C151:C152"/>
    <mergeCell ref="D151:E151"/>
    <mergeCell ref="F151:Q151"/>
    <mergeCell ref="R151:AC151"/>
    <mergeCell ref="A139:AC139"/>
    <mergeCell ref="A140:AC140"/>
    <mergeCell ref="A142:A143"/>
    <mergeCell ref="B142:B143"/>
    <mergeCell ref="C142:C143"/>
    <mergeCell ref="D142:E142"/>
    <mergeCell ref="F142:Q142"/>
    <mergeCell ref="R142:AC142"/>
    <mergeCell ref="A131:AC131"/>
    <mergeCell ref="A132:AC132"/>
    <mergeCell ref="A134:A135"/>
    <mergeCell ref="B134:B135"/>
    <mergeCell ref="C134:C135"/>
    <mergeCell ref="D134:E134"/>
    <mergeCell ref="F134:Q134"/>
    <mergeCell ref="R134:AC134"/>
    <mergeCell ref="A122:AC122"/>
    <mergeCell ref="A123:AC123"/>
    <mergeCell ref="A125:A126"/>
    <mergeCell ref="B125:B126"/>
    <mergeCell ref="C125:C126"/>
    <mergeCell ref="D125:E125"/>
    <mergeCell ref="F125:Q125"/>
    <mergeCell ref="R125:AC125"/>
    <mergeCell ref="A113:AC113"/>
    <mergeCell ref="A114:AC114"/>
    <mergeCell ref="A116:A117"/>
    <mergeCell ref="B116:B117"/>
    <mergeCell ref="C116:C117"/>
    <mergeCell ref="D116:E116"/>
    <mergeCell ref="F116:Q116"/>
    <mergeCell ref="R116:AC116"/>
    <mergeCell ref="A104:AC104"/>
    <mergeCell ref="A105:AC105"/>
    <mergeCell ref="A107:A108"/>
    <mergeCell ref="B107:B108"/>
    <mergeCell ref="C107:C108"/>
    <mergeCell ref="D107:E107"/>
    <mergeCell ref="F107:Q107"/>
    <mergeCell ref="R107:AC107"/>
    <mergeCell ref="A95:AC95"/>
    <mergeCell ref="A96:AC96"/>
    <mergeCell ref="A98:A99"/>
    <mergeCell ref="B98:B99"/>
    <mergeCell ref="C98:C99"/>
    <mergeCell ref="D98:E98"/>
    <mergeCell ref="F98:Q98"/>
    <mergeCell ref="R98:AC98"/>
    <mergeCell ref="A86:AC86"/>
    <mergeCell ref="A87:AC87"/>
    <mergeCell ref="A89:A90"/>
    <mergeCell ref="B89:B90"/>
    <mergeCell ref="C89:C90"/>
    <mergeCell ref="D89:E89"/>
    <mergeCell ref="F89:Q89"/>
    <mergeCell ref="R89:AC89"/>
    <mergeCell ref="A77:AC77"/>
    <mergeCell ref="A78:AC78"/>
    <mergeCell ref="A80:A81"/>
    <mergeCell ref="B80:B81"/>
    <mergeCell ref="C80:C81"/>
    <mergeCell ref="D80:E80"/>
    <mergeCell ref="F80:Q80"/>
    <mergeCell ref="R80:AC80"/>
    <mergeCell ref="A59:AC59"/>
    <mergeCell ref="A60:AC60"/>
    <mergeCell ref="A62:A63"/>
    <mergeCell ref="B62:B63"/>
    <mergeCell ref="C62:C63"/>
    <mergeCell ref="D62:E62"/>
    <mergeCell ref="F62:Q62"/>
    <mergeCell ref="R62:AC62"/>
    <mergeCell ref="A50:AC50"/>
    <mergeCell ref="A51:AC51"/>
    <mergeCell ref="A53:A54"/>
    <mergeCell ref="B53:B54"/>
    <mergeCell ref="C53:C54"/>
    <mergeCell ref="D53:E53"/>
    <mergeCell ref="F53:Q53"/>
    <mergeCell ref="R53:AC53"/>
    <mergeCell ref="A41:AC41"/>
    <mergeCell ref="A42:AC42"/>
    <mergeCell ref="A44:A45"/>
    <mergeCell ref="B44:B45"/>
    <mergeCell ref="C44:C45"/>
    <mergeCell ref="D44:E44"/>
    <mergeCell ref="F44:Q44"/>
    <mergeCell ref="R44:AC44"/>
    <mergeCell ref="A32:AC32"/>
    <mergeCell ref="A33:AC33"/>
    <mergeCell ref="A35:A36"/>
    <mergeCell ref="B35:B36"/>
    <mergeCell ref="C35:C36"/>
    <mergeCell ref="D35:E35"/>
    <mergeCell ref="F35:Q35"/>
    <mergeCell ref="R35:AC35"/>
    <mergeCell ref="R26:AC26"/>
    <mergeCell ref="A14:AC14"/>
    <mergeCell ref="A15:AC15"/>
    <mergeCell ref="A17:A18"/>
    <mergeCell ref="B17:B18"/>
    <mergeCell ref="C17:C18"/>
    <mergeCell ref="D17:E17"/>
    <mergeCell ref="F17:Q17"/>
    <mergeCell ref="R17:AC17"/>
    <mergeCell ref="A5:AC5"/>
    <mergeCell ref="A6:AC6"/>
    <mergeCell ref="Q1:U1"/>
    <mergeCell ref="A23:AC23"/>
    <mergeCell ref="A24:AC24"/>
    <mergeCell ref="A26:A27"/>
    <mergeCell ref="B26:B27"/>
    <mergeCell ref="C26:C27"/>
    <mergeCell ref="D26:E26"/>
    <mergeCell ref="F26:Q26"/>
    <mergeCell ref="A8:A9"/>
    <mergeCell ref="B8:B9"/>
    <mergeCell ref="C8:C9"/>
    <mergeCell ref="D8:E8"/>
    <mergeCell ref="F8:Q8"/>
    <mergeCell ref="R8:AC8"/>
    <mergeCell ref="A157:AC157"/>
    <mergeCell ref="A158:AC158"/>
    <mergeCell ref="A160:A161"/>
    <mergeCell ref="B160:B161"/>
    <mergeCell ref="C160:C161"/>
    <mergeCell ref="D160:E160"/>
    <mergeCell ref="F160:Q160"/>
    <mergeCell ref="R160:AC160"/>
    <mergeCell ref="A166:AC166"/>
    <mergeCell ref="A167:AC167"/>
    <mergeCell ref="A169:A170"/>
    <mergeCell ref="B169:B170"/>
    <mergeCell ref="C169:C170"/>
    <mergeCell ref="D169:E169"/>
    <mergeCell ref="F169:Q169"/>
    <mergeCell ref="R169:AC169"/>
  </mergeCells>
  <printOptions/>
  <pageMargins left="0.25" right="0.25" top="0.75" bottom="0.75" header="0.3" footer="0.3"/>
  <pageSetup fitToHeight="0" fitToWidth="1" horizontalDpi="600" verticalDpi="600" orientation="landscape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0" max="28" man="1"/>
    <brk id="76" max="28" man="1"/>
    <brk id="111" max="28" man="1"/>
    <brk id="14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Машковцева Наталья Валерьевна</cp:lastModifiedBy>
  <cp:lastPrinted>2023-09-22T07:11:17Z</cp:lastPrinted>
  <dcterms:created xsi:type="dcterms:W3CDTF">2014-08-15T10:06:32Z</dcterms:created>
  <dcterms:modified xsi:type="dcterms:W3CDTF">2023-09-22T07:11:45Z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